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  <sheet name="工作表3" sheetId="3" r:id="rId2"/>
    <sheet name="工作表2" sheetId="2" r:id="rId3"/>
  </sheets>
  <definedNames>
    <definedName name="_xlnm._FilterDatabase" localSheetId="0" hidden="1">工作表1!$A$2:$L$151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2" l="1"/>
  <c r="G27" i="2" l="1"/>
  <c r="N21" i="2" l="1"/>
  <c r="N20" i="2"/>
  <c r="H154" i="1" l="1"/>
  <c r="H158" i="1" s="1"/>
  <c r="I154" i="1"/>
  <c r="I158" i="1" s="1"/>
</calcChain>
</file>

<file path=xl/sharedStrings.xml><?xml version="1.0" encoding="utf-8"?>
<sst xmlns="http://schemas.openxmlformats.org/spreadsheetml/2006/main" count="1200" uniqueCount="503">
  <si>
    <t>113年度學輔款</t>
    <phoneticPr fontId="2" type="noConversion"/>
  </si>
  <si>
    <t>學輔領域</t>
  </si>
  <si>
    <t>校區</t>
  </si>
  <si>
    <t>單位</t>
  </si>
  <si>
    <t>社團/單位</t>
  </si>
  <si>
    <t>指導老師</t>
  </si>
  <si>
    <t>核定配合款</t>
    <phoneticPr fontId="6" type="noConversion"/>
  </si>
  <si>
    <t>核定補助款</t>
  </si>
  <si>
    <t>活動名稱</t>
  </si>
  <si>
    <t>1-1-2</t>
    <phoneticPr fontId="6" type="noConversion"/>
  </si>
  <si>
    <t>各系特色活動</t>
    <phoneticPr fontId="6" type="noConversion"/>
  </si>
  <si>
    <t>士林</t>
  </si>
  <si>
    <t>系會</t>
  </si>
  <si>
    <t>食品系學會</t>
  </si>
  <si>
    <t>吳雅蓉</t>
  </si>
  <si>
    <t>食品週</t>
    <phoneticPr fontId="6" type="noConversion"/>
  </si>
  <si>
    <t>各系特色活動</t>
    <phoneticPr fontId="6" type="noConversion"/>
  </si>
  <si>
    <t>淡水</t>
  </si>
  <si>
    <t>各系特色活動</t>
    <phoneticPr fontId="6" type="noConversion"/>
  </si>
  <si>
    <t>演藝系學會</t>
    <phoneticPr fontId="6" type="noConversion"/>
  </si>
  <si>
    <t>演藝週</t>
    <phoneticPr fontId="6" type="noConversion"/>
  </si>
  <si>
    <t>1-1-2</t>
    <phoneticPr fontId="6" type="noConversion"/>
  </si>
  <si>
    <t>各系特色活動</t>
    <phoneticPr fontId="6" type="noConversion"/>
  </si>
  <si>
    <t>數遊系學會</t>
    <phoneticPr fontId="6" type="noConversion"/>
  </si>
  <si>
    <t>數遊週</t>
    <phoneticPr fontId="6" type="noConversion"/>
  </si>
  <si>
    <t>寵物系學會</t>
    <phoneticPr fontId="6" type="noConversion"/>
  </si>
  <si>
    <t>莊雅雯</t>
  </si>
  <si>
    <t>寵物週</t>
    <phoneticPr fontId="6" type="noConversion"/>
  </si>
  <si>
    <t>銀髮系學會</t>
    <phoneticPr fontId="6" type="noConversion"/>
  </si>
  <si>
    <t>銀髮週</t>
    <phoneticPr fontId="6" type="noConversion"/>
  </si>
  <si>
    <t>1-1-2</t>
    <phoneticPr fontId="6" type="noConversion"/>
  </si>
  <si>
    <t>航海系學會</t>
    <phoneticPr fontId="6" type="noConversion"/>
  </si>
  <si>
    <t>鄒純敏</t>
    <phoneticPr fontId="6" type="noConversion"/>
  </si>
  <si>
    <t>航海週</t>
    <phoneticPr fontId="6" type="noConversion"/>
  </si>
  <si>
    <t>1-1-2</t>
    <phoneticPr fontId="6" type="noConversion"/>
  </si>
  <si>
    <t>海觀系學會</t>
    <phoneticPr fontId="6" type="noConversion"/>
  </si>
  <si>
    <t>林超文</t>
  </si>
  <si>
    <t>海觀週</t>
    <phoneticPr fontId="6" type="noConversion"/>
  </si>
  <si>
    <t>餐管系學會</t>
    <phoneticPr fontId="6" type="noConversion"/>
  </si>
  <si>
    <t>餐管週</t>
    <phoneticPr fontId="6" type="noConversion"/>
  </si>
  <si>
    <t>社團特色活動</t>
    <phoneticPr fontId="6" type="noConversion"/>
  </si>
  <si>
    <t>學生會</t>
    <phoneticPr fontId="6" type="noConversion"/>
  </si>
  <si>
    <t>淡水學生會</t>
    <phoneticPr fontId="6" type="noConversion"/>
  </si>
  <si>
    <t>校慶周</t>
    <phoneticPr fontId="6" type="noConversion"/>
  </si>
  <si>
    <t>社團特色活動</t>
    <phoneticPr fontId="6" type="noConversion"/>
  </si>
  <si>
    <t>士林學生會</t>
    <phoneticPr fontId="6" type="noConversion"/>
  </si>
  <si>
    <t>陳柏罕</t>
    <phoneticPr fontId="6" type="noConversion"/>
  </si>
  <si>
    <t>校慶活動</t>
  </si>
  <si>
    <t>慶典活動</t>
    <phoneticPr fontId="6" type="noConversion"/>
  </si>
  <si>
    <t>淡水學生會</t>
    <phoneticPr fontId="6" type="noConversion"/>
  </si>
  <si>
    <t>畢業典禮-畢業季憶</t>
    <phoneticPr fontId="2" type="noConversion"/>
  </si>
  <si>
    <t>慶典活動</t>
    <phoneticPr fontId="6" type="noConversion"/>
  </si>
  <si>
    <t>士林學生會</t>
    <phoneticPr fontId="6" type="noConversion"/>
  </si>
  <si>
    <t>陳柏罕</t>
    <phoneticPr fontId="6" type="noConversion"/>
  </si>
  <si>
    <t>畢業典禮</t>
    <phoneticPr fontId="2" type="noConversion"/>
  </si>
  <si>
    <t>1-1-2</t>
    <phoneticPr fontId="2" type="noConversion"/>
  </si>
  <si>
    <t>海洋特色活動</t>
    <phoneticPr fontId="2" type="noConversion"/>
  </si>
  <si>
    <t>士林</t>
    <phoneticPr fontId="6" type="noConversion"/>
  </si>
  <si>
    <t>系會</t>
    <phoneticPr fontId="6" type="noConversion"/>
  </si>
  <si>
    <t>海觀系學會</t>
    <phoneticPr fontId="2" type="noConversion"/>
  </si>
  <si>
    <t>林超文</t>
    <phoneticPr fontId="2" type="noConversion"/>
  </si>
  <si>
    <t>衝浪活動</t>
    <phoneticPr fontId="2" type="noConversion"/>
  </si>
  <si>
    <t>1-1-2</t>
    <phoneticPr fontId="2" type="noConversion"/>
  </si>
  <si>
    <t>海洋特色活動</t>
    <phoneticPr fontId="2" type="noConversion"/>
  </si>
  <si>
    <t>行政單位</t>
  </si>
  <si>
    <t>陳柏罕</t>
    <phoneticPr fontId="2" type="noConversion"/>
  </si>
  <si>
    <t>2-1-1</t>
    <phoneticPr fontId="6" type="noConversion"/>
  </si>
  <si>
    <t xml:space="preserve">生輔組 </t>
    <phoneticPr fontId="6" type="noConversion"/>
  </si>
  <si>
    <t>陳怡如</t>
    <phoneticPr fontId="6" type="noConversion"/>
  </si>
  <si>
    <t>交通安全教育週暨安全維護訓練宣導活動兩校區</t>
    <phoneticPr fontId="6" type="noConversion"/>
  </si>
  <si>
    <t>2-1-1</t>
    <phoneticPr fontId="6" type="noConversion"/>
  </si>
  <si>
    <t xml:space="preserve">生輔組 </t>
    <phoneticPr fontId="6" type="noConversion"/>
  </si>
  <si>
    <t>陳怡如</t>
    <phoneticPr fontId="6" type="noConversion"/>
  </si>
  <si>
    <t>交通安全教育週暨安全維護訓練宣導活動兩校區</t>
    <phoneticPr fontId="6" type="noConversion"/>
  </si>
  <si>
    <t>2-1-1</t>
    <phoneticPr fontId="6" type="noConversion"/>
  </si>
  <si>
    <t>軍訓室</t>
    <phoneticPr fontId="6" type="noConversion"/>
  </si>
  <si>
    <t>郭繼周</t>
    <phoneticPr fontId="6" type="noConversion"/>
  </si>
  <si>
    <t>學生防災訓練活動</t>
    <phoneticPr fontId="6" type="noConversion"/>
  </si>
  <si>
    <t>2-1-1</t>
    <phoneticPr fontId="6" type="noConversion"/>
  </si>
  <si>
    <t>學生防災訓練活動</t>
    <phoneticPr fontId="6" type="noConversion"/>
  </si>
  <si>
    <t>軍訓室</t>
    <phoneticPr fontId="6" type="noConversion"/>
  </si>
  <si>
    <t>許宥蓁</t>
    <phoneticPr fontId="6" type="noConversion"/>
  </si>
  <si>
    <t>維護校園安全暨防治藥物濫用訓練</t>
    <phoneticPr fontId="6" type="noConversion"/>
  </si>
  <si>
    <t>生輔組</t>
    <phoneticPr fontId="6" type="noConversion"/>
  </si>
  <si>
    <t>生輔組學生校外工讀安全宣導</t>
    <phoneticPr fontId="6" type="noConversion"/>
  </si>
  <si>
    <t>淡水</t>
    <phoneticPr fontId="6" type="noConversion"/>
  </si>
  <si>
    <t>行政單位</t>
    <phoneticPr fontId="6" type="noConversion"/>
  </si>
  <si>
    <t>生輔組</t>
    <phoneticPr fontId="6" type="noConversion"/>
  </si>
  <si>
    <t>陳怡如</t>
    <phoneticPr fontId="6" type="noConversion"/>
  </si>
  <si>
    <t>生輔組學生校外工讀安全宣導</t>
    <phoneticPr fontId="6" type="noConversion"/>
  </si>
  <si>
    <t>2-1-2</t>
    <phoneticPr fontId="6" type="noConversion"/>
  </si>
  <si>
    <t>淡水</t>
    <phoneticPr fontId="6" type="noConversion"/>
  </si>
  <si>
    <t>許宥蓁</t>
  </si>
  <si>
    <t>毒品防治</t>
    <phoneticPr fontId="6" type="noConversion"/>
  </si>
  <si>
    <t>2-1-2</t>
    <phoneticPr fontId="6" type="noConversion"/>
  </si>
  <si>
    <t>行政單位</t>
    <phoneticPr fontId="6" type="noConversion"/>
  </si>
  <si>
    <t>2-1-3</t>
    <phoneticPr fontId="6" type="noConversion"/>
  </si>
  <si>
    <t>行政單位</t>
    <phoneticPr fontId="6" type="noConversion"/>
  </si>
  <si>
    <t>菸害防制宣導活動</t>
    <phoneticPr fontId="6" type="noConversion"/>
  </si>
  <si>
    <t>2-2-1</t>
    <phoneticPr fontId="6" type="noConversion"/>
  </si>
  <si>
    <t>衛保組</t>
    <phoneticPr fontId="6" type="noConversion"/>
  </si>
  <si>
    <t>方秀華</t>
    <phoneticPr fontId="6" type="noConversion"/>
  </si>
  <si>
    <t>113-1衛保組衛教週宣導活動</t>
  </si>
  <si>
    <t>2-2-1</t>
    <phoneticPr fontId="6" type="noConversion"/>
  </si>
  <si>
    <t>士林</t>
    <phoneticPr fontId="6" type="noConversion"/>
  </si>
  <si>
    <t>方秀華</t>
    <phoneticPr fontId="6" type="noConversion"/>
  </si>
  <si>
    <t>112-2衛保組衛教週宣導活動</t>
  </si>
  <si>
    <t>士林</t>
    <phoneticPr fontId="6" type="noConversion"/>
  </si>
  <si>
    <t>衛保組</t>
    <phoneticPr fontId="6" type="noConversion"/>
  </si>
  <si>
    <t>方秀華</t>
    <phoneticPr fontId="6" type="noConversion"/>
  </si>
  <si>
    <t>113-1衛保組急救教育訓練</t>
  </si>
  <si>
    <t>行政單位</t>
    <phoneticPr fontId="6" type="noConversion"/>
  </si>
  <si>
    <t>112-2衛保組急救教育訓練</t>
  </si>
  <si>
    <t>士林</t>
    <phoneticPr fontId="6" type="noConversion"/>
  </si>
  <si>
    <t>士林</t>
    <phoneticPr fontId="6" type="noConversion"/>
  </si>
  <si>
    <t>2-3-2</t>
    <phoneticPr fontId="6" type="noConversion"/>
  </si>
  <si>
    <t>學輔中心</t>
    <phoneticPr fontId="6" type="noConversion"/>
  </si>
  <si>
    <t>彭俊祥</t>
  </si>
  <si>
    <t>2-3-2</t>
    <phoneticPr fontId="6" type="noConversion"/>
  </si>
  <si>
    <t>113-1期初導師輔導知能研習</t>
  </si>
  <si>
    <t>淡水</t>
    <phoneticPr fontId="6" type="noConversion"/>
  </si>
  <si>
    <t>112-2期初導師輔導知能研習</t>
  </si>
  <si>
    <t>淡水</t>
    <phoneticPr fontId="6" type="noConversion"/>
  </si>
  <si>
    <t>學輔中心</t>
    <phoneticPr fontId="6" type="noConversion"/>
  </si>
  <si>
    <t>2-3-3</t>
    <phoneticPr fontId="6" type="noConversion"/>
  </si>
  <si>
    <t>推展學生團隊競賽活動</t>
    <phoneticPr fontId="6" type="noConversion"/>
  </si>
  <si>
    <t>社團</t>
    <phoneticPr fontId="6" type="noConversion"/>
  </si>
  <si>
    <t>北海羽球社</t>
    <phoneticPr fontId="6" type="noConversion"/>
  </si>
  <si>
    <t>倪子翔</t>
    <phoneticPr fontId="6" type="noConversion"/>
  </si>
  <si>
    <t>2-3-3</t>
    <phoneticPr fontId="6" type="noConversion"/>
  </si>
  <si>
    <t>社團</t>
    <phoneticPr fontId="6" type="noConversion"/>
  </si>
  <si>
    <t>倪子翔</t>
    <phoneticPr fontId="6" type="noConversion"/>
  </si>
  <si>
    <t>社團</t>
    <phoneticPr fontId="6" type="noConversion"/>
  </si>
  <si>
    <t>士林羽球社</t>
    <phoneticPr fontId="6" type="noConversion"/>
  </si>
  <si>
    <t>張國彬</t>
    <phoneticPr fontId="6" type="noConversion"/>
  </si>
  <si>
    <t>寵物系學會</t>
  </si>
  <si>
    <t>莊雅雯</t>
    <phoneticPr fontId="6" type="noConversion"/>
  </si>
  <si>
    <t>寵物經營萬聖展演競賽</t>
    <phoneticPr fontId="6" type="noConversion"/>
  </si>
  <si>
    <t>推展學生團隊競賽活動</t>
    <phoneticPr fontId="6" type="noConversion"/>
  </si>
  <si>
    <t>淡水</t>
    <phoneticPr fontId="6" type="noConversion"/>
  </si>
  <si>
    <t>GO GO Running 狗狗短腿跑競賽</t>
    <phoneticPr fontId="6" type="noConversion"/>
  </si>
  <si>
    <t>士林</t>
    <phoneticPr fontId="6" type="noConversion"/>
  </si>
  <si>
    <t>系會</t>
    <phoneticPr fontId="6" type="noConversion"/>
  </si>
  <si>
    <t>餐管系學會</t>
    <phoneticPr fontId="6" type="noConversion"/>
  </si>
  <si>
    <t>鄭清展</t>
    <phoneticPr fontId="2" type="noConversion"/>
  </si>
  <si>
    <t>躲避球比賽</t>
    <phoneticPr fontId="6" type="noConversion"/>
  </si>
  <si>
    <t>2-3-3</t>
    <phoneticPr fontId="6" type="noConversion"/>
  </si>
  <si>
    <t>推展學生團隊競賽活動</t>
    <phoneticPr fontId="6" type="noConversion"/>
  </si>
  <si>
    <t>系會</t>
    <phoneticPr fontId="6" type="noConversion"/>
  </si>
  <si>
    <t>海觀系學會</t>
    <phoneticPr fontId="2" type="noConversion"/>
  </si>
  <si>
    <t>林超文</t>
    <phoneticPr fontId="2" type="noConversion"/>
  </si>
  <si>
    <t>系會</t>
    <phoneticPr fontId="6" type="noConversion"/>
  </si>
  <si>
    <t>運休系學會</t>
    <phoneticPr fontId="6" type="noConversion"/>
  </si>
  <si>
    <t>邱玉惠</t>
    <phoneticPr fontId="6" type="noConversion"/>
  </si>
  <si>
    <t>運休盃排球賽</t>
    <phoneticPr fontId="6" type="noConversion"/>
  </si>
  <si>
    <t>邱玉惠</t>
    <phoneticPr fontId="6" type="noConversion"/>
  </si>
  <si>
    <t>運休系傳承盃籃球賽</t>
    <phoneticPr fontId="6" type="noConversion"/>
  </si>
  <si>
    <t>推展學生團隊競賽活動</t>
    <phoneticPr fontId="6" type="noConversion"/>
  </si>
  <si>
    <t>系會</t>
    <phoneticPr fontId="6" type="noConversion"/>
  </si>
  <si>
    <t>運休系學會</t>
    <phoneticPr fontId="6" type="noConversion"/>
  </si>
  <si>
    <t>邱玉惠</t>
    <phoneticPr fontId="2" type="noConversion"/>
  </si>
  <si>
    <t>SUP躲避球賽</t>
    <phoneticPr fontId="2" type="noConversion"/>
  </si>
  <si>
    <t>2-3-3</t>
    <phoneticPr fontId="6" type="noConversion"/>
  </si>
  <si>
    <t>旅遊系學會</t>
    <phoneticPr fontId="6" type="noConversion"/>
  </si>
  <si>
    <t>李永棠</t>
    <phoneticPr fontId="6" type="noConversion"/>
  </si>
  <si>
    <t>端午SUP龍舟大賽</t>
    <phoneticPr fontId="6" type="noConversion"/>
  </si>
  <si>
    <t>2-3-3</t>
    <phoneticPr fontId="6" type="noConversion"/>
  </si>
  <si>
    <t>推展學生團隊競賽活動</t>
    <phoneticPr fontId="6" type="noConversion"/>
  </si>
  <si>
    <t>旅遊系學會</t>
    <phoneticPr fontId="6" type="noConversion"/>
  </si>
  <si>
    <t>水上排球競賽</t>
    <phoneticPr fontId="6" type="noConversion"/>
  </si>
  <si>
    <t>友善校園</t>
    <phoneticPr fontId="6" type="noConversion"/>
  </si>
  <si>
    <t>行政單位</t>
    <phoneticPr fontId="6" type="noConversion"/>
  </si>
  <si>
    <t>課指組</t>
    <phoneticPr fontId="6" type="noConversion"/>
  </si>
  <si>
    <t>陳柏罕</t>
    <phoneticPr fontId="6" type="noConversion"/>
  </si>
  <si>
    <t>友善校園</t>
    <phoneticPr fontId="6" type="noConversion"/>
  </si>
  <si>
    <t>友善校園</t>
    <phoneticPr fontId="6" type="noConversion"/>
  </si>
  <si>
    <t>課指組</t>
    <phoneticPr fontId="6" type="noConversion"/>
  </si>
  <si>
    <t>探索教育活動</t>
    <phoneticPr fontId="6" type="noConversion"/>
  </si>
  <si>
    <t>探索教育</t>
    <phoneticPr fontId="2" type="noConversion"/>
  </si>
  <si>
    <t>2-4-2</t>
    <phoneticPr fontId="2" type="noConversion"/>
  </si>
  <si>
    <t>藝文活動</t>
    <phoneticPr fontId="6" type="noConversion"/>
  </si>
  <si>
    <t>演藝系學會</t>
  </si>
  <si>
    <t>萬聖節之夜</t>
    <phoneticPr fontId="2" type="noConversion"/>
  </si>
  <si>
    <t>2-4-2</t>
    <phoneticPr fontId="2" type="noConversion"/>
  </si>
  <si>
    <t>獨白星球</t>
    <phoneticPr fontId="2" type="noConversion"/>
  </si>
  <si>
    <t>2-4-2</t>
    <phoneticPr fontId="6" type="noConversion"/>
  </si>
  <si>
    <t>技藝性社團特色活動</t>
    <phoneticPr fontId="6" type="noConversion"/>
  </si>
  <si>
    <t>調酒社</t>
    <phoneticPr fontId="6" type="noConversion"/>
  </si>
  <si>
    <t>徐軍蘭</t>
  </si>
  <si>
    <t>餐飲美學侍茶師</t>
    <phoneticPr fontId="6" type="noConversion"/>
  </si>
  <si>
    <t>2-4-2</t>
    <phoneticPr fontId="6" type="noConversion"/>
  </si>
  <si>
    <t>社團</t>
    <phoneticPr fontId="6" type="noConversion"/>
  </si>
  <si>
    <t>廚藝競技社</t>
    <phoneticPr fontId="6" type="noConversion"/>
  </si>
  <si>
    <t>蕭志聖</t>
    <phoneticPr fontId="2" type="noConversion"/>
  </si>
  <si>
    <t>冬至搓湯圓</t>
    <phoneticPr fontId="6" type="noConversion"/>
  </si>
  <si>
    <t>2-4-2</t>
    <phoneticPr fontId="6" type="noConversion"/>
  </si>
  <si>
    <t>廚藝競技社</t>
    <phoneticPr fontId="6" type="noConversion"/>
  </si>
  <si>
    <t>蕭志聖</t>
    <phoneticPr fontId="2" type="noConversion"/>
  </si>
  <si>
    <t>醬~好味道</t>
    <phoneticPr fontId="6" type="noConversion"/>
  </si>
  <si>
    <t>廚藝競技社</t>
    <phoneticPr fontId="6" type="noConversion"/>
  </si>
  <si>
    <t>蕭志聖</t>
    <phoneticPr fontId="2" type="noConversion"/>
  </si>
  <si>
    <t>包粽活動</t>
    <phoneticPr fontId="6" type="noConversion"/>
  </si>
  <si>
    <t>2-4-2</t>
    <phoneticPr fontId="6" type="noConversion"/>
  </si>
  <si>
    <t>台灣特色小吃</t>
    <phoneticPr fontId="6" type="noConversion"/>
  </si>
  <si>
    <t>常見肉品研習</t>
    <phoneticPr fontId="6" type="noConversion"/>
  </si>
  <si>
    <t>農食教育</t>
    <phoneticPr fontId="6" type="noConversion"/>
  </si>
  <si>
    <t>技藝性社團特色活動</t>
    <phoneticPr fontId="6" type="noConversion"/>
  </si>
  <si>
    <t>咖啡義賣</t>
    <phoneticPr fontId="6" type="noConversion"/>
  </si>
  <si>
    <t>飲調品嘗</t>
    <phoneticPr fontId="2" type="noConversion"/>
  </si>
  <si>
    <t>流行創意調飲</t>
    <phoneticPr fontId="2" type="noConversion"/>
  </si>
  <si>
    <t>氣泡酒賞析</t>
    <phoneticPr fontId="2" type="noConversion"/>
  </si>
  <si>
    <t>2-4-3</t>
    <phoneticPr fontId="6" type="noConversion"/>
  </si>
  <si>
    <t>推展學生團隊創新創意活動</t>
    <phoneticPr fontId="6" type="noConversion"/>
  </si>
  <si>
    <t>寵物系學會</t>
    <phoneticPr fontId="6" type="noConversion"/>
  </si>
  <si>
    <t>莊雅雯</t>
    <phoneticPr fontId="6" type="noConversion"/>
  </si>
  <si>
    <t>寵物親子手作活動</t>
    <phoneticPr fontId="2" type="noConversion"/>
  </si>
  <si>
    <t>推展學生團隊創新創意活動</t>
    <phoneticPr fontId="6" type="noConversion"/>
  </si>
  <si>
    <t>西洋劍</t>
    <phoneticPr fontId="6" type="noConversion"/>
  </si>
  <si>
    <t>林士修</t>
    <phoneticPr fontId="6" type="noConversion"/>
  </si>
  <si>
    <t>體驗營</t>
    <phoneticPr fontId="6" type="noConversion"/>
  </si>
  <si>
    <t>2-4-3</t>
    <phoneticPr fontId="6" type="noConversion"/>
  </si>
  <si>
    <t>西洋劍</t>
    <phoneticPr fontId="6" type="noConversion"/>
  </si>
  <si>
    <t>體驗營</t>
    <phoneticPr fontId="6" type="noConversion"/>
  </si>
  <si>
    <t>士林</t>
    <phoneticPr fontId="2" type="noConversion"/>
  </si>
  <si>
    <t>社團</t>
    <phoneticPr fontId="2" type="noConversion"/>
  </si>
  <si>
    <t>手球社</t>
    <phoneticPr fontId="2" type="noConversion"/>
  </si>
  <si>
    <t>陳盈淳</t>
    <phoneticPr fontId="2" type="noConversion"/>
  </si>
  <si>
    <t>手球體驗營</t>
    <phoneticPr fontId="2" type="noConversion"/>
  </si>
  <si>
    <t>推展學生團隊創新創意活動</t>
    <phoneticPr fontId="6" type="noConversion"/>
  </si>
  <si>
    <t>水族培育社</t>
    <phoneticPr fontId="6" type="noConversion"/>
  </si>
  <si>
    <t>江欣潔</t>
    <phoneticPr fontId="6" type="noConversion"/>
  </si>
  <si>
    <t>0</t>
    <phoneticPr fontId="2" type="noConversion"/>
  </si>
  <si>
    <t>4000</t>
    <phoneticPr fontId="2" type="noConversion"/>
  </si>
  <si>
    <t>造型香包DIY</t>
    <phoneticPr fontId="6" type="noConversion"/>
  </si>
  <si>
    <t>2-4-3</t>
    <phoneticPr fontId="6" type="noConversion"/>
  </si>
  <si>
    <t>推展學生團隊創新創意活動</t>
    <phoneticPr fontId="6" type="noConversion"/>
  </si>
  <si>
    <t>社團</t>
    <phoneticPr fontId="6" type="noConversion"/>
  </si>
  <si>
    <t>水族培育社</t>
    <phoneticPr fontId="6" type="noConversion"/>
  </si>
  <si>
    <t>江欣潔</t>
    <phoneticPr fontId="6" type="noConversion"/>
  </si>
  <si>
    <t>生態瓶活動</t>
    <phoneticPr fontId="6" type="noConversion"/>
  </si>
  <si>
    <t>黏土造景DIY</t>
    <phoneticPr fontId="6" type="noConversion"/>
  </si>
  <si>
    <t>江欣潔</t>
    <phoneticPr fontId="6" type="noConversion"/>
  </si>
  <si>
    <t>海洋造型熱縮片</t>
    <phoneticPr fontId="6" type="noConversion"/>
  </si>
  <si>
    <t>海洋肥皂DIY</t>
    <phoneticPr fontId="6" type="noConversion"/>
  </si>
  <si>
    <t>友善釣研社</t>
    <phoneticPr fontId="6" type="noConversion"/>
  </si>
  <si>
    <t>DIY祖傳秘方</t>
    <phoneticPr fontId="6" type="noConversion"/>
  </si>
  <si>
    <t>推展學生團隊創新創意活動</t>
    <phoneticPr fontId="6" type="noConversion"/>
  </si>
  <si>
    <t>友善釣研社</t>
    <phoneticPr fontId="6" type="noConversion"/>
  </si>
  <si>
    <t>江欣潔</t>
    <phoneticPr fontId="6" type="noConversion"/>
  </si>
  <si>
    <t>手作浮標鑰匙圈</t>
    <phoneticPr fontId="6" type="noConversion"/>
  </si>
  <si>
    <t>推展學生團隊創新創意活動</t>
    <phoneticPr fontId="6" type="noConversion"/>
  </si>
  <si>
    <t>寵物系學會</t>
    <phoneticPr fontId="6" type="noConversion"/>
  </si>
  <si>
    <t>寵物膳食滿漢全席</t>
    <phoneticPr fontId="2" type="noConversion"/>
  </si>
  <si>
    <t>系會</t>
    <phoneticPr fontId="2" type="noConversion"/>
  </si>
  <si>
    <t>食品系學會</t>
    <phoneticPr fontId="2" type="noConversion"/>
  </si>
  <si>
    <t>吳雅蓉</t>
    <phoneticPr fontId="2" type="noConversion"/>
  </si>
  <si>
    <t>青春食光機</t>
    <phoneticPr fontId="2" type="noConversion"/>
  </si>
  <si>
    <t>系會</t>
    <phoneticPr fontId="6" type="noConversion"/>
  </si>
  <si>
    <t>數遊系學會</t>
    <phoneticPr fontId="2" type="noConversion"/>
  </si>
  <si>
    <t>遊戲變裝活動</t>
    <phoneticPr fontId="2" type="noConversion"/>
  </si>
  <si>
    <t>士林</t>
    <phoneticPr fontId="6" type="noConversion"/>
  </si>
  <si>
    <t>士林學生會</t>
    <phoneticPr fontId="6" type="noConversion"/>
  </si>
  <si>
    <t>端午節香包DIY</t>
    <phoneticPr fontId="2" type="noConversion"/>
  </si>
  <si>
    <t>學生會</t>
    <phoneticPr fontId="6" type="noConversion"/>
  </si>
  <si>
    <t>聖誕晚會</t>
    <phoneticPr fontId="2" type="noConversion"/>
  </si>
  <si>
    <t>2-4-3</t>
    <phoneticPr fontId="6" type="noConversion"/>
  </si>
  <si>
    <t>淡水</t>
    <phoneticPr fontId="6" type="noConversion"/>
  </si>
  <si>
    <t>聖誕晚會</t>
    <phoneticPr fontId="2" type="noConversion"/>
  </si>
  <si>
    <t>社團成果發展</t>
    <phoneticPr fontId="6" type="noConversion"/>
  </si>
  <si>
    <t>學生會</t>
    <phoneticPr fontId="6" type="noConversion"/>
  </si>
  <si>
    <t>社團成果發展</t>
    <phoneticPr fontId="6" type="noConversion"/>
  </si>
  <si>
    <t>社團成果發表會</t>
    <phoneticPr fontId="6" type="noConversion"/>
  </si>
  <si>
    <t>全校性社團博覽會</t>
    <phoneticPr fontId="6" type="noConversion"/>
  </si>
  <si>
    <t>陳柏罕</t>
    <phoneticPr fontId="6" type="noConversion"/>
  </si>
  <si>
    <t>全校性社團博覽會</t>
    <phoneticPr fontId="6" type="noConversion"/>
  </si>
  <si>
    <t>113-1全校性社團博覽會</t>
    <phoneticPr fontId="6" type="noConversion"/>
  </si>
  <si>
    <t>社團交流</t>
    <phoneticPr fontId="6" type="noConversion"/>
  </si>
  <si>
    <t>學生會交流</t>
    <phoneticPr fontId="6" type="noConversion"/>
  </si>
  <si>
    <t>2-4-4</t>
    <phoneticPr fontId="6" type="noConversion"/>
  </si>
  <si>
    <t>新生始業式</t>
    <phoneticPr fontId="6" type="noConversion"/>
  </si>
  <si>
    <t>陳怡如</t>
    <phoneticPr fontId="6" type="noConversion"/>
  </si>
  <si>
    <t>兩校區新生始業式暨家長座談會活動規劃案</t>
    <phoneticPr fontId="6" type="noConversion"/>
  </si>
  <si>
    <t>2-4-4</t>
    <phoneticPr fontId="6" type="noConversion"/>
  </si>
  <si>
    <t>系會社團迎新活動</t>
    <phoneticPr fontId="6" type="noConversion"/>
  </si>
  <si>
    <t>新鮮人之夜</t>
    <phoneticPr fontId="6" type="noConversion"/>
  </si>
  <si>
    <t>系會社團迎新活動</t>
    <phoneticPr fontId="6" type="noConversion"/>
  </si>
  <si>
    <t>學生會</t>
    <phoneticPr fontId="6" type="noConversion"/>
  </si>
  <si>
    <t>淡水學生會</t>
    <phoneticPr fontId="6" type="noConversion"/>
  </si>
  <si>
    <t>莊雅雯</t>
    <phoneticPr fontId="6" type="noConversion"/>
  </si>
  <si>
    <t>新鮮人之夜</t>
    <phoneticPr fontId="6" type="noConversion"/>
  </si>
  <si>
    <t>夜聯會</t>
    <phoneticPr fontId="6" type="noConversion"/>
  </si>
  <si>
    <t>劉品伶</t>
    <phoneticPr fontId="6" type="noConversion"/>
  </si>
  <si>
    <t>烤肉暨迎新活動</t>
    <phoneticPr fontId="6" type="noConversion"/>
  </si>
  <si>
    <t>運休系學會</t>
    <phoneticPr fontId="6" type="noConversion"/>
  </si>
  <si>
    <t>迎新</t>
    <phoneticPr fontId="6" type="noConversion"/>
  </si>
  <si>
    <t>系會社團迎新活動</t>
    <phoneticPr fontId="6" type="noConversion"/>
  </si>
  <si>
    <t>沈仲銘</t>
    <phoneticPr fontId="6" type="noConversion"/>
  </si>
  <si>
    <t>海洋演藝-幻境萬聖節之夜</t>
    <phoneticPr fontId="6" type="noConversion"/>
  </si>
  <si>
    <t>2-4-4</t>
    <phoneticPr fontId="6" type="noConversion"/>
  </si>
  <si>
    <t>新媒學程系會</t>
    <phoneticPr fontId="2" type="noConversion"/>
  </si>
  <si>
    <t>鄒純敏</t>
    <phoneticPr fontId="6" type="noConversion"/>
  </si>
  <si>
    <t>迎新</t>
    <phoneticPr fontId="6" type="noConversion"/>
  </si>
  <si>
    <t>健照系學會</t>
    <phoneticPr fontId="6" type="noConversion"/>
  </si>
  <si>
    <t>許雅喬</t>
    <phoneticPr fontId="6" type="noConversion"/>
  </si>
  <si>
    <t>迎新</t>
    <phoneticPr fontId="6" type="noConversion"/>
  </si>
  <si>
    <t>2-4-4</t>
    <phoneticPr fontId="6" type="noConversion"/>
  </si>
  <si>
    <t>銀髮系學會</t>
    <phoneticPr fontId="6" type="noConversion"/>
  </si>
  <si>
    <t>餐管系學會</t>
    <phoneticPr fontId="6" type="noConversion"/>
  </si>
  <si>
    <t>輪機系學會</t>
    <phoneticPr fontId="6" type="noConversion"/>
  </si>
  <si>
    <t>宿舍生活營造</t>
    <phoneticPr fontId="2" type="noConversion"/>
  </si>
  <si>
    <t>宿舍生活營造</t>
    <phoneticPr fontId="2" type="noConversion"/>
  </si>
  <si>
    <t>3-1-1</t>
    <phoneticPr fontId="6" type="noConversion"/>
  </si>
  <si>
    <t>社團會議</t>
    <phoneticPr fontId="6" type="noConversion"/>
  </si>
  <si>
    <t>3-1-1</t>
    <phoneticPr fontId="6" type="noConversion"/>
  </si>
  <si>
    <t>社團會議</t>
    <phoneticPr fontId="6" type="noConversion"/>
  </si>
  <si>
    <t>113-1期初大會、期中大會、期末大會</t>
    <phoneticPr fontId="6" type="noConversion"/>
  </si>
  <si>
    <t>社團會議</t>
    <phoneticPr fontId="6" type="noConversion"/>
  </si>
  <si>
    <t>淡水畢聯會</t>
    <phoneticPr fontId="6" type="noConversion"/>
  </si>
  <si>
    <t>傅蔭恩</t>
    <phoneticPr fontId="6" type="noConversion"/>
  </si>
  <si>
    <t>113級畢業紀念冊製作協調會</t>
    <phoneticPr fontId="6" type="noConversion"/>
  </si>
  <si>
    <t>士林畢聯會</t>
    <phoneticPr fontId="6" type="noConversion"/>
  </si>
  <si>
    <t>張國彬</t>
    <phoneticPr fontId="6" type="noConversion"/>
  </si>
  <si>
    <t>師生座談會</t>
    <phoneticPr fontId="6" type="noConversion"/>
  </si>
  <si>
    <t>行政單位</t>
    <phoneticPr fontId="6" type="noConversion"/>
  </si>
  <si>
    <t>師生座談會</t>
    <phoneticPr fontId="6" type="noConversion"/>
  </si>
  <si>
    <t>師生座談會</t>
    <phoneticPr fontId="6" type="noConversion"/>
  </si>
  <si>
    <t>陳柏罕</t>
    <phoneticPr fontId="6" type="noConversion"/>
  </si>
  <si>
    <t>3-1-1</t>
    <phoneticPr fontId="6" type="noConversion"/>
  </si>
  <si>
    <t>學生自治選舉</t>
    <phoneticPr fontId="6" type="noConversion"/>
  </si>
  <si>
    <t>行政單位</t>
    <phoneticPr fontId="6" type="noConversion"/>
  </si>
  <si>
    <t>課指組</t>
    <phoneticPr fontId="6" type="noConversion"/>
  </si>
  <si>
    <t>陳柏罕</t>
    <phoneticPr fontId="6" type="noConversion"/>
  </si>
  <si>
    <t>學生自治選舉</t>
    <phoneticPr fontId="6" type="noConversion"/>
  </si>
  <si>
    <t>3-1-2</t>
    <phoneticPr fontId="6" type="noConversion"/>
  </si>
  <si>
    <t>品德教育</t>
    <phoneticPr fontId="6" type="noConversion"/>
  </si>
  <si>
    <t>母親節活動</t>
    <phoneticPr fontId="6" type="noConversion"/>
  </si>
  <si>
    <t>品德教育</t>
    <phoneticPr fontId="6" type="noConversion"/>
  </si>
  <si>
    <t>陳珉吟</t>
    <phoneticPr fontId="6" type="noConversion"/>
  </si>
  <si>
    <t>教師節活動</t>
    <phoneticPr fontId="6" type="noConversion"/>
  </si>
  <si>
    <t>品德教育</t>
    <phoneticPr fontId="6" type="noConversion"/>
  </si>
  <si>
    <t>陳珉吟</t>
    <phoneticPr fontId="6" type="noConversion"/>
  </si>
  <si>
    <t>母親節活動</t>
    <phoneticPr fontId="6" type="noConversion"/>
  </si>
  <si>
    <t>3-1-2</t>
    <phoneticPr fontId="6" type="noConversion"/>
  </si>
  <si>
    <t>淡水</t>
    <phoneticPr fontId="6" type="noConversion"/>
  </si>
  <si>
    <t>行政單位</t>
    <phoneticPr fontId="6" type="noConversion"/>
  </si>
  <si>
    <t>生輔組</t>
    <phoneticPr fontId="6" type="noConversion"/>
  </si>
  <si>
    <t>品德教育尊重智慧財產權宣導活動</t>
    <phoneticPr fontId="6" type="noConversion"/>
  </si>
  <si>
    <t>3-1-2</t>
    <phoneticPr fontId="6" type="noConversion"/>
  </si>
  <si>
    <t>品德教育</t>
    <phoneticPr fontId="6" type="noConversion"/>
  </si>
  <si>
    <t>人權民主法治教育宣導活動</t>
    <phoneticPr fontId="6" type="noConversion"/>
  </si>
  <si>
    <t>幹部訓練</t>
    <phoneticPr fontId="6" type="noConversion"/>
  </si>
  <si>
    <t>全校性社團幹部訓練</t>
    <phoneticPr fontId="6" type="noConversion"/>
  </si>
  <si>
    <t>幹部訓練</t>
    <phoneticPr fontId="6" type="noConversion"/>
  </si>
  <si>
    <t>全校系會幹部訓練</t>
    <phoneticPr fontId="6" type="noConversion"/>
  </si>
  <si>
    <t>3-1-2</t>
    <phoneticPr fontId="6" type="noConversion"/>
  </si>
  <si>
    <t>諮輔志工訓練</t>
    <phoneticPr fontId="6" type="noConversion"/>
  </si>
  <si>
    <t>全校種子志工服務培訓營</t>
    <phoneticPr fontId="6" type="noConversion"/>
  </si>
  <si>
    <t>3-2-1</t>
    <phoneticPr fontId="2" type="noConversion"/>
  </si>
  <si>
    <t>社區服務</t>
    <phoneticPr fontId="2" type="noConversion"/>
  </si>
  <si>
    <t>莊雅雯</t>
    <phoneticPr fontId="6" type="noConversion"/>
  </si>
  <si>
    <t>3-2-1</t>
    <phoneticPr fontId="2" type="noConversion"/>
  </si>
  <si>
    <t>服務學習-長者之友陪伴之心</t>
    <phoneticPr fontId="6" type="noConversion"/>
  </si>
  <si>
    <t>社區服務</t>
    <phoneticPr fontId="2" type="noConversion"/>
  </si>
  <si>
    <t>淡水熱舞社</t>
    <phoneticPr fontId="6" type="noConversion"/>
  </si>
  <si>
    <t>張欣怡</t>
    <phoneticPr fontId="6" type="noConversion"/>
  </si>
  <si>
    <t>關懷老人與之共舞</t>
    <phoneticPr fontId="6" type="noConversion"/>
  </si>
  <si>
    <t>社團</t>
    <phoneticPr fontId="6" type="noConversion"/>
  </si>
  <si>
    <t>崇德文化教育社</t>
    <phoneticPr fontId="6" type="noConversion"/>
  </si>
  <si>
    <t>楊人智</t>
    <phoneticPr fontId="6" type="noConversion"/>
  </si>
  <si>
    <t>品格讀經班</t>
    <phoneticPr fontId="6" type="noConversion"/>
  </si>
  <si>
    <t>運休系學會</t>
    <phoneticPr fontId="6" type="noConversion"/>
  </si>
  <si>
    <t>服務學習</t>
    <phoneticPr fontId="6" type="noConversion"/>
  </si>
  <si>
    <t>社區服務</t>
    <phoneticPr fontId="2" type="noConversion"/>
  </si>
  <si>
    <t>淡水</t>
    <phoneticPr fontId="2" type="noConversion"/>
  </si>
  <si>
    <t>社區服務</t>
    <phoneticPr fontId="2" type="noConversion"/>
  </si>
  <si>
    <t>動物之家服務學習</t>
    <phoneticPr fontId="6" type="noConversion"/>
  </si>
  <si>
    <t>社區服務</t>
    <phoneticPr fontId="2" type="noConversion"/>
  </si>
  <si>
    <t>銀髮系學會</t>
    <phoneticPr fontId="6" type="noConversion"/>
  </si>
  <si>
    <t>李惠虹</t>
    <phoneticPr fontId="2" type="noConversion"/>
  </si>
  <si>
    <t>健走活動</t>
    <phoneticPr fontId="6" type="noConversion"/>
  </si>
  <si>
    <t>銀髮系學會</t>
    <phoneticPr fontId="6" type="noConversion"/>
  </si>
  <si>
    <t>銀以為傲</t>
    <phoneticPr fontId="6" type="noConversion"/>
  </si>
  <si>
    <t>銀得精采</t>
    <phoneticPr fontId="6" type="noConversion"/>
  </si>
  <si>
    <t>「健康洞姿洞」-玉米洞大賽</t>
    <phoneticPr fontId="6" type="noConversion"/>
  </si>
  <si>
    <t>3-2-1</t>
    <phoneticPr fontId="2" type="noConversion"/>
  </si>
  <si>
    <t>銀髮系學會</t>
    <phoneticPr fontId="6" type="noConversion"/>
  </si>
  <si>
    <t>銀光俱樂部-服務學習</t>
    <phoneticPr fontId="6" type="noConversion"/>
  </si>
  <si>
    <t>金銀剔透-樂齡學院體適能大會</t>
    <phoneticPr fontId="6" type="noConversion"/>
  </si>
  <si>
    <t>3-2-1</t>
    <phoneticPr fontId="2" type="noConversion"/>
  </si>
  <si>
    <t>淨灘</t>
    <phoneticPr fontId="2" type="noConversion"/>
  </si>
  <si>
    <t>士林學生會</t>
    <phoneticPr fontId="2" type="noConversion"/>
  </si>
  <si>
    <t>陳柏罕</t>
    <phoneticPr fontId="2" type="noConversion"/>
  </si>
  <si>
    <t>淨灘</t>
    <phoneticPr fontId="6" type="noConversion"/>
  </si>
  <si>
    <t>淡水學生會</t>
    <phoneticPr fontId="2" type="noConversion"/>
  </si>
  <si>
    <t>3-2-1</t>
    <phoneticPr fontId="6" type="noConversion"/>
  </si>
  <si>
    <t>士林學生會</t>
    <phoneticPr fontId="2" type="noConversion"/>
  </si>
  <si>
    <t>帶動中小學</t>
    <phoneticPr fontId="2" type="noConversion"/>
  </si>
  <si>
    <t>3-2-1</t>
    <phoneticPr fontId="6" type="noConversion"/>
  </si>
  <si>
    <t>台北海大匹克球社</t>
    <phoneticPr fontId="2" type="noConversion"/>
  </si>
  <si>
    <t>尤欽弘</t>
    <phoneticPr fontId="2" type="noConversion"/>
  </si>
  <si>
    <t>士林學生會</t>
    <phoneticPr fontId="2" type="noConversion"/>
  </si>
  <si>
    <t>4-2-2</t>
    <phoneticPr fontId="6" type="noConversion"/>
  </si>
  <si>
    <t>112社團學會指導老師研習營</t>
    <phoneticPr fontId="2" type="noConversion"/>
  </si>
  <si>
    <t>學務交流活動</t>
    <phoneticPr fontId="2" type="noConversion"/>
  </si>
  <si>
    <t>4-2-3</t>
    <phoneticPr fontId="6" type="noConversion"/>
  </si>
  <si>
    <t>標竿學校交流學習活動</t>
    <phoneticPr fontId="6" type="noConversion"/>
  </si>
  <si>
    <t>4-4-1</t>
    <phoneticPr fontId="6" type="noConversion"/>
  </si>
  <si>
    <t>113-1全校社團(學會)評鑑活動</t>
  </si>
  <si>
    <t>陳珉吟</t>
    <phoneticPr fontId="6" type="noConversion"/>
  </si>
  <si>
    <t>112-2全校社團(學會)評鑑活動</t>
  </si>
  <si>
    <t>4-4-1</t>
    <phoneticPr fontId="6" type="noConversion"/>
  </si>
  <si>
    <t>全國社團(學會)評鑑活動</t>
    <phoneticPr fontId="6" type="noConversion"/>
  </si>
  <si>
    <t>陳柏罕</t>
    <phoneticPr fontId="6" type="noConversion"/>
  </si>
  <si>
    <t>全國學生會評鑑活動</t>
    <phoneticPr fontId="6" type="noConversion"/>
  </si>
  <si>
    <t>全校社團(學會)評鑑資料研習課程案</t>
    <phoneticPr fontId="6" type="noConversion"/>
  </si>
  <si>
    <t>學輔中心</t>
    <phoneticPr fontId="6" type="noConversion"/>
  </si>
  <si>
    <t>彭俊祥</t>
    <phoneticPr fontId="6" type="noConversion"/>
  </si>
  <si>
    <t>運休週</t>
    <phoneticPr fontId="6" type="noConversion"/>
  </si>
  <si>
    <t>112-2期末導師輔導知能研習</t>
    <phoneticPr fontId="2" type="noConversion"/>
  </si>
  <si>
    <t>第17屆北海盃羽球賽</t>
    <phoneticPr fontId="6" type="noConversion"/>
  </si>
  <si>
    <t>113-1台北海大羽球賽</t>
    <phoneticPr fontId="6" type="noConversion"/>
  </si>
  <si>
    <t>112-2台北海大羽球賽</t>
    <phoneticPr fontId="6" type="noConversion"/>
  </si>
  <si>
    <t>海觀盃樂樂棒球賽</t>
    <phoneticPr fontId="6" type="noConversion"/>
  </si>
  <si>
    <t xml:space="preserve">績優導師獎勵 </t>
    <phoneticPr fontId="6" type="noConversion"/>
  </si>
  <si>
    <t>淡水</t>
    <phoneticPr fontId="6" type="noConversion"/>
  </si>
  <si>
    <t>學生會</t>
    <phoneticPr fontId="6" type="noConversion"/>
  </si>
  <si>
    <t>士林學生會</t>
    <phoneticPr fontId="2" type="noConversion"/>
  </si>
  <si>
    <t>沈仲銘</t>
    <phoneticPr fontId="6" type="noConversion"/>
  </si>
  <si>
    <t>113-1</t>
  </si>
  <si>
    <t>112-2</t>
  </si>
  <si>
    <t>112-2期初大會、期中大會、期末大會</t>
    <phoneticPr fontId="6" type="noConversion"/>
  </si>
  <si>
    <t>3/29-31</t>
    <phoneticPr fontId="2" type="noConversion"/>
  </si>
  <si>
    <t>4/26-28</t>
    <phoneticPr fontId="2" type="noConversion"/>
  </si>
  <si>
    <t>3/6、5/1、6/19</t>
    <phoneticPr fontId="2" type="noConversion"/>
  </si>
  <si>
    <t>3/26、3/29、5/9</t>
    <phoneticPr fontId="2" type="noConversion"/>
  </si>
  <si>
    <t>喬惠明</t>
    <phoneticPr fontId="2" type="noConversion"/>
  </si>
  <si>
    <t>鄭清展</t>
    <phoneticPr fontId="2" type="noConversion"/>
  </si>
  <si>
    <t>社團</t>
    <phoneticPr fontId="2" type="noConversion"/>
  </si>
  <si>
    <t>調酒社</t>
    <phoneticPr fontId="2" type="noConversion"/>
  </si>
  <si>
    <t>徐軍蘭</t>
    <phoneticPr fontId="2" type="noConversion"/>
  </si>
  <si>
    <t>SDGS餐飲潮流</t>
    <phoneticPr fontId="2" type="noConversion"/>
  </si>
  <si>
    <t>3/20-21</t>
    <phoneticPr fontId="2" type="noConversion"/>
  </si>
  <si>
    <t>3/29、4/10、4/19、5/16、5/28、5/30</t>
    <phoneticPr fontId="2" type="noConversion"/>
  </si>
  <si>
    <t>士林學生會</t>
    <phoneticPr fontId="6" type="noConversion"/>
  </si>
  <si>
    <t>泡泡足球</t>
    <phoneticPr fontId="6" type="noConversion"/>
  </si>
  <si>
    <t>4/17、5/24、6/14</t>
    <phoneticPr fontId="2" type="noConversion"/>
  </si>
  <si>
    <t>帶領中小學活動</t>
    <phoneticPr fontId="2" type="noConversion"/>
  </si>
  <si>
    <t>4/19、5/9、10/24</t>
    <phoneticPr fontId="2" type="noConversion"/>
  </si>
  <si>
    <t>4-4-1-3</t>
    <phoneticPr fontId="2" type="noConversion"/>
  </si>
  <si>
    <t>3-1-2-7</t>
    <phoneticPr fontId="2" type="noConversion"/>
  </si>
  <si>
    <t>-5720</t>
    <phoneticPr fontId="2" type="noConversion"/>
  </si>
  <si>
    <t>第18屆北海盃羽球賽</t>
    <phoneticPr fontId="6" type="noConversion"/>
  </si>
  <si>
    <t>標竿學校交流學習活動-台北海大場</t>
    <phoneticPr fontId="6" type="noConversion"/>
  </si>
  <si>
    <t>+5720配</t>
    <phoneticPr fontId="2" type="noConversion"/>
  </si>
  <si>
    <t>-10000</t>
    <phoneticPr fontId="2" type="noConversion"/>
  </si>
  <si>
    <t>-10000配</t>
    <phoneticPr fontId="2" type="noConversion"/>
  </si>
  <si>
    <t>1-1-2-</t>
    <phoneticPr fontId="2" type="noConversion"/>
  </si>
  <si>
    <t>112-2服務學習-流浪動物之家</t>
    <phoneticPr fontId="2" type="noConversion"/>
  </si>
  <si>
    <t>5/17、6/11</t>
    <phoneticPr fontId="2" type="noConversion"/>
  </si>
  <si>
    <t>社區服務</t>
    <phoneticPr fontId="2" type="noConversion"/>
  </si>
  <si>
    <t>2024/7/1-7/3</t>
    <phoneticPr fontId="2" type="noConversion"/>
  </si>
  <si>
    <t>淡水</t>
    <phoneticPr fontId="6" type="noConversion"/>
  </si>
  <si>
    <t>莊雅雯</t>
    <phoneticPr fontId="2" type="noConversion"/>
  </si>
  <si>
    <t>113-1</t>
    <phoneticPr fontId="2" type="noConversion"/>
  </si>
  <si>
    <t>海洋特色活動-衝浪</t>
    <phoneticPr fontId="2" type="noConversion"/>
  </si>
  <si>
    <t>海洋特色活動</t>
    <phoneticPr fontId="2" type="noConversion"/>
  </si>
  <si>
    <t>課指組</t>
    <phoneticPr fontId="2" type="noConversion"/>
  </si>
  <si>
    <t>士林</t>
    <phoneticPr fontId="2" type="noConversion"/>
  </si>
  <si>
    <t>行政單位</t>
    <phoneticPr fontId="2" type="noConversion"/>
  </si>
  <si>
    <t xml:space="preserve">活動日期 </t>
    <phoneticPr fontId="2" type="noConversion"/>
  </si>
  <si>
    <t>6/2、6/9</t>
    <phoneticPr fontId="2" type="noConversion"/>
  </si>
  <si>
    <t>淡水/士林</t>
    <phoneticPr fontId="6" type="noConversion"/>
  </si>
  <si>
    <t>淡水學生會/士林學生會</t>
    <phoneticPr fontId="2" type="noConversion"/>
  </si>
  <si>
    <t>113-1全校性社團博覽會</t>
    <phoneticPr fontId="6" type="noConversion"/>
  </si>
  <si>
    <t>「草療好讚」-運動健康育樂營」</t>
    <phoneticPr fontId="6" type="noConversion"/>
  </si>
  <si>
    <t>8/3-8/4</t>
    <phoneticPr fontId="2" type="noConversion"/>
  </si>
  <si>
    <t>113-1期末導師輔導知能研習</t>
    <phoneticPr fontId="2" type="noConversion"/>
  </si>
  <si>
    <t>全民瘋匹克-匹克球體驗營</t>
    <phoneticPr fontId="2" type="noConversion"/>
  </si>
  <si>
    <t>9/18、9/25</t>
    <phoneticPr fontId="2" type="noConversion"/>
  </si>
  <si>
    <t>9/17-18</t>
    <phoneticPr fontId="2" type="noConversion"/>
  </si>
  <si>
    <t>9/9-9/13</t>
    <phoneticPr fontId="2" type="noConversion"/>
  </si>
  <si>
    <t>11/21、12/3、12/17</t>
    <phoneticPr fontId="2" type="noConversion"/>
  </si>
  <si>
    <t>文昌國小服務學習</t>
    <phoneticPr fontId="2" type="noConversion"/>
  </si>
  <si>
    <t>8/5-8/9</t>
    <phoneticPr fontId="2" type="noConversion"/>
  </si>
  <si>
    <t>9/25</t>
    <phoneticPr fontId="2" type="noConversion"/>
  </si>
  <si>
    <t>10/30、11/14、11/21</t>
    <phoneticPr fontId="2" type="noConversion"/>
  </si>
  <si>
    <t>9/10、10/30、12/18</t>
    <phoneticPr fontId="2" type="noConversion"/>
  </si>
  <si>
    <t>士林學生會</t>
    <phoneticPr fontId="6" type="noConversion"/>
  </si>
  <si>
    <t>莊雅雯</t>
    <phoneticPr fontId="2" type="noConversion"/>
  </si>
  <si>
    <t>邱玉惠</t>
    <phoneticPr fontId="6" type="noConversion"/>
  </si>
  <si>
    <t>9/5-6、9/14</t>
    <phoneticPr fontId="2" type="noConversion"/>
  </si>
  <si>
    <t>林超文</t>
    <phoneticPr fontId="6" type="noConversion"/>
  </si>
  <si>
    <t>尤欽弘</t>
    <phoneticPr fontId="6" type="noConversion"/>
  </si>
  <si>
    <t>蘇佳君</t>
    <phoneticPr fontId="6" type="noConversion"/>
  </si>
  <si>
    <t>李峻溪</t>
    <phoneticPr fontId="6" type="noConversion"/>
  </si>
  <si>
    <t>9/25、10/6</t>
    <phoneticPr fontId="2" type="noConversion"/>
  </si>
  <si>
    <t>112-2期初大會、期中大會、期末大會</t>
    <phoneticPr fontId="6" type="noConversion"/>
  </si>
  <si>
    <t>11/19、11/21</t>
    <phoneticPr fontId="2" type="noConversion"/>
  </si>
  <si>
    <t>尤欽弘</t>
    <phoneticPr fontId="2" type="noConversion"/>
  </si>
  <si>
    <t xml:space="preserve">海屯的育樂中興 </t>
    <phoneticPr fontId="2" type="noConversion"/>
  </si>
  <si>
    <t>謝易珉</t>
    <phoneticPr fontId="6" type="noConversion"/>
  </si>
  <si>
    <t>謝易珉</t>
    <phoneticPr fontId="2" type="noConversion"/>
  </si>
  <si>
    <t xml:space="preserve">林超文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</si>
</sst>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28" x14ac:knownFonts="1">
    <font>
      <sz val="11"/>
      <color theme="1"/>
      <name val="新細明體"/>
      <family val="2"/>
      <scheme val="minor"/>
    </font>
    <font>
      <i/>
      <sz val="12"/>
      <color rgb="FF7F7F7F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color rgb="FF000000"/>
      <name val="新細明體"/>
      <family val="1"/>
      <charset val="136"/>
      <scheme val="major"/>
    </font>
    <font>
      <sz val="10"/>
      <color rgb="FF000000"/>
      <name val="新細明體"/>
      <family val="1"/>
    </font>
    <font>
      <sz val="10"/>
      <name val="新細明體"/>
      <family val="1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10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  <font>
      <sz val="9"/>
      <color rgb="FF000000"/>
      <name val="Fixedsys"/>
      <family val="3"/>
      <charset val="136"/>
    </font>
    <font>
      <sz val="10"/>
      <color theme="1"/>
      <name val="新細明體"/>
      <family val="2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1"/>
    </font>
    <font>
      <sz val="10"/>
      <color rgb="FFFF0000"/>
      <name val="新細明體"/>
      <family val="1"/>
      <charset val="136"/>
    </font>
    <font>
      <sz val="10"/>
      <color rgb="FFFF0000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rgb="FFEA4335"/>
      <name val="Arial"/>
      <family val="2"/>
    </font>
    <font>
      <sz val="10"/>
      <color rgb="FFFF0000"/>
      <name val="Arial"/>
      <family val="2"/>
    </font>
    <font>
      <sz val="10"/>
      <color rgb="FFCC0000"/>
      <name val="Arial"/>
      <family val="2"/>
    </font>
    <font>
      <sz val="10"/>
      <color rgb="FFCC4125"/>
      <name val="Arial"/>
      <family val="2"/>
    </font>
    <font>
      <sz val="10"/>
      <color rgb="FFFF0000"/>
      <name val="細明體"/>
      <family val="3"/>
      <charset val="136"/>
    </font>
    <font>
      <sz val="10"/>
      <color theme="1"/>
      <name val="新細明體"/>
      <family val="1"/>
      <charset val="136"/>
    </font>
    <font>
      <sz val="10"/>
      <color rgb="FFFF0000"/>
      <name val="新細明體"/>
      <family val="2"/>
      <scheme val="minor"/>
    </font>
    <font>
      <sz val="10"/>
      <color theme="1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72">
    <xf numFmtId="0" fontId="0" fillId="0" borderId="0" xfId="0"/>
    <xf numFmtId="49" fontId="3" fillId="3" borderId="1" xfId="1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8" fillId="4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49" fontId="3" fillId="5" borderId="1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8" fillId="5" borderId="1" xfId="1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4" fillId="5" borderId="1" xfId="1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  <xf numFmtId="0" fontId="10" fillId="5" borderId="1" xfId="0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vertical="top"/>
    </xf>
    <xf numFmtId="0" fontId="4" fillId="4" borderId="1" xfId="1" applyNumberFormat="1" applyFont="1" applyFill="1" applyBorder="1" applyAlignment="1">
      <alignment horizontal="center" vertical="center"/>
    </xf>
    <xf numFmtId="49" fontId="15" fillId="5" borderId="1" xfId="1" applyNumberFormat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/>
    </xf>
    <xf numFmtId="0" fontId="16" fillId="4" borderId="1" xfId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8" fillId="5" borderId="2" xfId="1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4" borderId="1" xfId="0" applyFill="1" applyBorder="1"/>
    <xf numFmtId="176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17" fillId="4" borderId="1" xfId="1" applyNumberFormat="1" applyFont="1" applyFill="1" applyBorder="1" applyAlignment="1">
      <alignment horizontal="center" vertical="center"/>
    </xf>
    <xf numFmtId="0" fontId="18" fillId="4" borderId="1" xfId="0" applyNumberFormat="1" applyFon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/>
    </xf>
    <xf numFmtId="0" fontId="19" fillId="0" borderId="3" xfId="0" applyFont="1" applyBorder="1" applyAlignment="1">
      <alignment wrapText="1"/>
    </xf>
    <xf numFmtId="0" fontId="20" fillId="0" borderId="3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19" fillId="6" borderId="3" xfId="0" applyFont="1" applyFill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19" fillId="0" borderId="3" xfId="0" applyFont="1" applyBorder="1" applyAlignment="1">
      <alignment horizontal="right" wrapText="1"/>
    </xf>
    <xf numFmtId="0" fontId="23" fillId="0" borderId="3" xfId="0" applyFont="1" applyBorder="1" applyAlignment="1">
      <alignment horizontal="right" wrapText="1"/>
    </xf>
    <xf numFmtId="0" fontId="24" fillId="4" borderId="1" xfId="0" applyFont="1" applyFill="1" applyBorder="1" applyAlignment="1">
      <alignment horizontal="left" vertical="center"/>
    </xf>
    <xf numFmtId="0" fontId="25" fillId="4" borderId="1" xfId="1" applyNumberFormat="1" applyFont="1" applyFill="1" applyBorder="1" applyAlignment="1">
      <alignment horizontal="center" vertical="center"/>
    </xf>
    <xf numFmtId="49" fontId="26" fillId="4" borderId="1" xfId="0" applyNumberFormat="1" applyFont="1" applyFill="1" applyBorder="1" applyAlignment="1">
      <alignment horizontal="left" vertical="center"/>
    </xf>
    <xf numFmtId="0" fontId="27" fillId="4" borderId="1" xfId="0" applyNumberFormat="1" applyFont="1" applyFill="1" applyBorder="1" applyAlignment="1">
      <alignment horizontal="center" vertical="center"/>
    </xf>
    <xf numFmtId="0" fontId="17" fillId="5" borderId="1" xfId="1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2">
    <cellStyle name="一般" xfId="0" builtinId="0"/>
    <cellStyle name="說明文字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topLeftCell="A121" workbookViewId="0">
      <selection activeCell="J129" sqref="J129"/>
    </sheetView>
  </sheetViews>
  <sheetFormatPr defaultRowHeight="15.75" x14ac:dyDescent="0.25"/>
  <cols>
    <col min="1" max="1" width="3.7109375" bestFit="1" customWidth="1"/>
    <col min="3" max="3" width="25.7109375" bestFit="1" customWidth="1"/>
    <col min="6" max="6" width="17.42578125" bestFit="1" customWidth="1"/>
    <col min="10" max="10" width="9.140625" style="48"/>
    <col min="11" max="11" width="44.5703125" bestFit="1" customWidth="1"/>
    <col min="12" max="12" width="36.85546875" style="48" bestFit="1" customWidth="1"/>
  </cols>
  <sheetData>
    <row r="1" spans="1:12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2" x14ac:dyDescent="0.25">
      <c r="B2" s="1" t="s">
        <v>1</v>
      </c>
      <c r="C2" s="2"/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4" t="s">
        <v>7</v>
      </c>
      <c r="J2" s="3"/>
      <c r="K2" s="5" t="s">
        <v>8</v>
      </c>
      <c r="L2" s="48" t="s">
        <v>469</v>
      </c>
    </row>
    <row r="3" spans="1:12" x14ac:dyDescent="0.25">
      <c r="A3">
        <v>1</v>
      </c>
      <c r="B3" s="6" t="s">
        <v>9</v>
      </c>
      <c r="C3" s="7" t="s">
        <v>10</v>
      </c>
      <c r="D3" s="8" t="s">
        <v>11</v>
      </c>
      <c r="E3" s="8" t="s">
        <v>12</v>
      </c>
      <c r="F3" s="8" t="s">
        <v>13</v>
      </c>
      <c r="G3" s="7" t="s">
        <v>14</v>
      </c>
      <c r="H3" s="9">
        <v>0</v>
      </c>
      <c r="I3" s="9">
        <v>5000</v>
      </c>
      <c r="J3" s="47" t="s">
        <v>429</v>
      </c>
      <c r="K3" s="10" t="s">
        <v>15</v>
      </c>
      <c r="L3" s="51">
        <v>45374</v>
      </c>
    </row>
    <row r="4" spans="1:12" x14ac:dyDescent="0.25">
      <c r="A4">
        <v>3</v>
      </c>
      <c r="B4" s="6" t="s">
        <v>9</v>
      </c>
      <c r="C4" s="7" t="s">
        <v>18</v>
      </c>
      <c r="D4" s="8" t="s">
        <v>17</v>
      </c>
      <c r="E4" s="8" t="s">
        <v>12</v>
      </c>
      <c r="F4" s="8" t="s">
        <v>19</v>
      </c>
      <c r="G4" s="8" t="s">
        <v>427</v>
      </c>
      <c r="H4" s="9">
        <v>5000</v>
      </c>
      <c r="I4" s="9">
        <v>5000</v>
      </c>
      <c r="J4" s="47" t="s">
        <v>429</v>
      </c>
      <c r="K4" s="10" t="s">
        <v>20</v>
      </c>
      <c r="L4" s="51">
        <v>45374</v>
      </c>
    </row>
    <row r="5" spans="1:12" x14ac:dyDescent="0.25">
      <c r="A5">
        <v>4</v>
      </c>
      <c r="B5" s="6" t="s">
        <v>21</v>
      </c>
      <c r="C5" s="7" t="s">
        <v>22</v>
      </c>
      <c r="D5" s="8" t="s">
        <v>17</v>
      </c>
      <c r="E5" s="8" t="s">
        <v>12</v>
      </c>
      <c r="F5" s="8" t="s">
        <v>23</v>
      </c>
      <c r="G5" s="8" t="s">
        <v>435</v>
      </c>
      <c r="H5" s="9">
        <v>5000</v>
      </c>
      <c r="I5" s="9">
        <v>5000</v>
      </c>
      <c r="J5" s="47" t="s">
        <v>429</v>
      </c>
      <c r="K5" s="10" t="s">
        <v>24</v>
      </c>
      <c r="L5" s="51">
        <v>45374</v>
      </c>
    </row>
    <row r="6" spans="1:12" x14ac:dyDescent="0.25">
      <c r="A6">
        <v>5</v>
      </c>
      <c r="B6" s="6" t="s">
        <v>9</v>
      </c>
      <c r="C6" s="7" t="s">
        <v>22</v>
      </c>
      <c r="D6" s="8" t="s">
        <v>17</v>
      </c>
      <c r="E6" s="8" t="s">
        <v>12</v>
      </c>
      <c r="F6" s="8" t="s">
        <v>25</v>
      </c>
      <c r="G6" s="8" t="s">
        <v>26</v>
      </c>
      <c r="H6" s="9">
        <v>5000</v>
      </c>
      <c r="I6" s="9">
        <v>5000</v>
      </c>
      <c r="J6" s="47" t="s">
        <v>429</v>
      </c>
      <c r="K6" s="10" t="s">
        <v>27</v>
      </c>
      <c r="L6" s="51">
        <v>45374</v>
      </c>
    </row>
    <row r="7" spans="1:12" x14ac:dyDescent="0.25">
      <c r="A7">
        <v>6</v>
      </c>
      <c r="B7" s="6" t="s">
        <v>9</v>
      </c>
      <c r="C7" s="7" t="s">
        <v>10</v>
      </c>
      <c r="D7" s="8" t="s">
        <v>17</v>
      </c>
      <c r="E7" s="8" t="s">
        <v>12</v>
      </c>
      <c r="F7" s="8" t="s">
        <v>28</v>
      </c>
      <c r="G7" s="8" t="s">
        <v>378</v>
      </c>
      <c r="H7" s="9">
        <v>5000</v>
      </c>
      <c r="I7" s="9">
        <v>5000</v>
      </c>
      <c r="J7" s="47" t="s">
        <v>429</v>
      </c>
      <c r="K7" s="10" t="s">
        <v>29</v>
      </c>
      <c r="L7" s="51">
        <v>45374</v>
      </c>
    </row>
    <row r="8" spans="1:12" x14ac:dyDescent="0.25">
      <c r="A8">
        <v>10</v>
      </c>
      <c r="B8" s="6" t="s">
        <v>30</v>
      </c>
      <c r="C8" s="7" t="s">
        <v>16</v>
      </c>
      <c r="D8" s="8" t="s">
        <v>11</v>
      </c>
      <c r="E8" s="8" t="s">
        <v>12</v>
      </c>
      <c r="F8" s="8" t="s">
        <v>31</v>
      </c>
      <c r="G8" s="8" t="s">
        <v>32</v>
      </c>
      <c r="H8" s="9">
        <v>5000</v>
      </c>
      <c r="I8" s="9">
        <v>5000</v>
      </c>
      <c r="J8" s="47" t="s">
        <v>429</v>
      </c>
      <c r="K8" s="10" t="s">
        <v>33</v>
      </c>
      <c r="L8" s="51">
        <v>45374</v>
      </c>
    </row>
    <row r="9" spans="1:12" x14ac:dyDescent="0.25">
      <c r="A9">
        <v>11</v>
      </c>
      <c r="B9" s="6" t="s">
        <v>34</v>
      </c>
      <c r="C9" s="7" t="s">
        <v>22</v>
      </c>
      <c r="D9" s="8" t="s">
        <v>11</v>
      </c>
      <c r="E9" s="8" t="s">
        <v>12</v>
      </c>
      <c r="F9" s="8" t="s">
        <v>35</v>
      </c>
      <c r="G9" s="11" t="s">
        <v>36</v>
      </c>
      <c r="H9" s="9">
        <v>5000</v>
      </c>
      <c r="I9" s="9">
        <v>5000</v>
      </c>
      <c r="J9" s="47" t="s">
        <v>429</v>
      </c>
      <c r="K9" s="10" t="s">
        <v>37</v>
      </c>
      <c r="L9" s="51">
        <v>45374</v>
      </c>
    </row>
    <row r="10" spans="1:12" x14ac:dyDescent="0.25">
      <c r="A10">
        <v>12</v>
      </c>
      <c r="B10" s="6" t="s">
        <v>9</v>
      </c>
      <c r="C10" s="7" t="s">
        <v>16</v>
      </c>
      <c r="D10" s="8" t="s">
        <v>11</v>
      </c>
      <c r="E10" s="8" t="s">
        <v>12</v>
      </c>
      <c r="F10" s="8" t="s">
        <v>38</v>
      </c>
      <c r="G10" s="8" t="s">
        <v>436</v>
      </c>
      <c r="H10" s="9">
        <v>5000</v>
      </c>
      <c r="I10" s="9">
        <v>5000</v>
      </c>
      <c r="J10" s="47" t="s">
        <v>429</v>
      </c>
      <c r="K10" s="10" t="s">
        <v>39</v>
      </c>
      <c r="L10" s="51">
        <v>45371</v>
      </c>
    </row>
    <row r="11" spans="1:12" x14ac:dyDescent="0.25">
      <c r="A11">
        <v>13</v>
      </c>
      <c r="B11" s="6" t="s">
        <v>34</v>
      </c>
      <c r="C11" s="7" t="s">
        <v>10</v>
      </c>
      <c r="D11" s="8" t="s">
        <v>11</v>
      </c>
      <c r="E11" s="8" t="s">
        <v>12</v>
      </c>
      <c r="F11" s="8" t="s">
        <v>293</v>
      </c>
      <c r="G11" s="8" t="s">
        <v>155</v>
      </c>
      <c r="H11" s="9">
        <v>5000</v>
      </c>
      <c r="I11" s="9">
        <v>5000</v>
      </c>
      <c r="J11" s="47" t="s">
        <v>429</v>
      </c>
      <c r="K11" s="10" t="s">
        <v>417</v>
      </c>
      <c r="L11" s="51">
        <v>45374</v>
      </c>
    </row>
    <row r="12" spans="1:12" x14ac:dyDescent="0.25">
      <c r="A12">
        <v>14</v>
      </c>
      <c r="B12" s="6" t="s">
        <v>34</v>
      </c>
      <c r="C12" s="7" t="s">
        <v>40</v>
      </c>
      <c r="D12" s="8" t="s">
        <v>17</v>
      </c>
      <c r="E12" s="8" t="s">
        <v>41</v>
      </c>
      <c r="F12" s="8" t="s">
        <v>42</v>
      </c>
      <c r="G12" s="8" t="s">
        <v>26</v>
      </c>
      <c r="H12" s="9">
        <v>20000</v>
      </c>
      <c r="I12" s="9">
        <v>25000</v>
      </c>
      <c r="J12" s="47" t="s">
        <v>429</v>
      </c>
      <c r="K12" s="10" t="s">
        <v>43</v>
      </c>
      <c r="L12" s="48" t="s">
        <v>441</v>
      </c>
    </row>
    <row r="13" spans="1:12" x14ac:dyDescent="0.25">
      <c r="A13">
        <v>15</v>
      </c>
      <c r="B13" s="6" t="s">
        <v>21</v>
      </c>
      <c r="C13" s="7" t="s">
        <v>40</v>
      </c>
      <c r="D13" s="8" t="s">
        <v>11</v>
      </c>
      <c r="E13" s="8" t="s">
        <v>437</v>
      </c>
      <c r="F13" s="8" t="s">
        <v>438</v>
      </c>
      <c r="G13" s="8" t="s">
        <v>439</v>
      </c>
      <c r="H13" s="9">
        <v>0</v>
      </c>
      <c r="I13" s="9">
        <v>5000</v>
      </c>
      <c r="J13" s="47" t="s">
        <v>429</v>
      </c>
      <c r="K13" s="10" t="s">
        <v>440</v>
      </c>
      <c r="L13" s="51">
        <v>45374</v>
      </c>
    </row>
    <row r="14" spans="1:12" x14ac:dyDescent="0.25">
      <c r="A14">
        <v>15</v>
      </c>
      <c r="B14" s="6" t="s">
        <v>9</v>
      </c>
      <c r="C14" s="7" t="s">
        <v>44</v>
      </c>
      <c r="D14" s="8" t="s">
        <v>11</v>
      </c>
      <c r="E14" s="8" t="s">
        <v>41</v>
      </c>
      <c r="F14" s="8" t="s">
        <v>45</v>
      </c>
      <c r="G14" s="8" t="s">
        <v>46</v>
      </c>
      <c r="H14" s="9">
        <v>20000</v>
      </c>
      <c r="I14" s="9">
        <v>25000</v>
      </c>
      <c r="J14" s="47" t="s">
        <v>429</v>
      </c>
      <c r="K14" s="10" t="s">
        <v>47</v>
      </c>
      <c r="L14" s="51">
        <v>45374</v>
      </c>
    </row>
    <row r="15" spans="1:12" x14ac:dyDescent="0.25">
      <c r="A15">
        <v>16</v>
      </c>
      <c r="B15" s="6" t="s">
        <v>34</v>
      </c>
      <c r="C15" s="8" t="s">
        <v>48</v>
      </c>
      <c r="D15" s="8" t="s">
        <v>17</v>
      </c>
      <c r="E15" s="8" t="s">
        <v>41</v>
      </c>
      <c r="F15" s="8" t="s">
        <v>49</v>
      </c>
      <c r="G15" s="8" t="s">
        <v>26</v>
      </c>
      <c r="H15" s="9">
        <v>20000</v>
      </c>
      <c r="I15" s="9">
        <v>20000</v>
      </c>
      <c r="J15" s="47" t="s">
        <v>429</v>
      </c>
      <c r="K15" s="10" t="s">
        <v>50</v>
      </c>
      <c r="L15" s="51">
        <v>45465</v>
      </c>
    </row>
    <row r="16" spans="1:12" x14ac:dyDescent="0.25">
      <c r="A16">
        <v>17</v>
      </c>
      <c r="B16" s="6" t="s">
        <v>9</v>
      </c>
      <c r="C16" s="8" t="s">
        <v>51</v>
      </c>
      <c r="D16" s="8" t="s">
        <v>11</v>
      </c>
      <c r="E16" s="8" t="s">
        <v>41</v>
      </c>
      <c r="F16" s="8" t="s">
        <v>52</v>
      </c>
      <c r="G16" s="8" t="s">
        <v>53</v>
      </c>
      <c r="H16" s="9">
        <v>20000</v>
      </c>
      <c r="I16" s="9">
        <v>20000</v>
      </c>
      <c r="J16" s="47" t="s">
        <v>429</v>
      </c>
      <c r="K16" s="10" t="s">
        <v>54</v>
      </c>
      <c r="L16" s="51">
        <v>45465</v>
      </c>
    </row>
    <row r="17" spans="1:15" x14ac:dyDescent="0.25">
      <c r="A17">
        <v>18</v>
      </c>
      <c r="B17" s="12" t="s">
        <v>55</v>
      </c>
      <c r="C17" s="8" t="s">
        <v>56</v>
      </c>
      <c r="D17" s="7" t="s">
        <v>57</v>
      </c>
      <c r="E17" s="7" t="s">
        <v>58</v>
      </c>
      <c r="F17" s="7" t="s">
        <v>59</v>
      </c>
      <c r="G17" s="8" t="s">
        <v>60</v>
      </c>
      <c r="H17" s="13">
        <v>7000</v>
      </c>
      <c r="I17" s="14">
        <v>0</v>
      </c>
      <c r="J17" s="47" t="s">
        <v>429</v>
      </c>
      <c r="K17" s="15" t="s">
        <v>61</v>
      </c>
      <c r="L17" s="51">
        <v>45422</v>
      </c>
    </row>
    <row r="18" spans="1:15" x14ac:dyDescent="0.25">
      <c r="A18">
        <v>19</v>
      </c>
      <c r="B18" s="12" t="s">
        <v>62</v>
      </c>
      <c r="C18" s="8" t="s">
        <v>63</v>
      </c>
      <c r="D18" s="8" t="s">
        <v>11</v>
      </c>
      <c r="E18" s="8" t="s">
        <v>41</v>
      </c>
      <c r="F18" s="8" t="s">
        <v>45</v>
      </c>
      <c r="G18" s="8" t="s">
        <v>65</v>
      </c>
      <c r="H18" s="13">
        <v>0</v>
      </c>
      <c r="I18" s="13">
        <v>38935</v>
      </c>
      <c r="J18" s="47" t="s">
        <v>429</v>
      </c>
      <c r="K18" s="15" t="s">
        <v>464</v>
      </c>
      <c r="L18" s="51">
        <v>45432</v>
      </c>
    </row>
    <row r="19" spans="1:15" x14ac:dyDescent="0.25">
      <c r="A19">
        <v>20</v>
      </c>
      <c r="B19" s="12" t="s">
        <v>62</v>
      </c>
      <c r="C19" s="8" t="s">
        <v>63</v>
      </c>
      <c r="D19" s="7" t="s">
        <v>11</v>
      </c>
      <c r="E19" s="8" t="s">
        <v>468</v>
      </c>
      <c r="F19" s="7" t="s">
        <v>466</v>
      </c>
      <c r="G19" s="8" t="s">
        <v>65</v>
      </c>
      <c r="H19" s="13">
        <v>53836</v>
      </c>
      <c r="I19" s="9">
        <v>11065</v>
      </c>
      <c r="J19" s="47" t="s">
        <v>428</v>
      </c>
      <c r="K19" s="15" t="s">
        <v>465</v>
      </c>
      <c r="L19" s="52" t="s">
        <v>484</v>
      </c>
      <c r="O19">
        <v>3836</v>
      </c>
    </row>
    <row r="20" spans="1:15" x14ac:dyDescent="0.25">
      <c r="A20">
        <v>1</v>
      </c>
      <c r="B20" s="16" t="s">
        <v>66</v>
      </c>
      <c r="C20" s="17"/>
      <c r="D20" s="18" t="s">
        <v>467</v>
      </c>
      <c r="E20" s="18" t="s">
        <v>64</v>
      </c>
      <c r="F20" s="18" t="s">
        <v>67</v>
      </c>
      <c r="G20" s="18" t="s">
        <v>68</v>
      </c>
      <c r="H20" s="19">
        <v>0</v>
      </c>
      <c r="I20" s="19">
        <v>10000</v>
      </c>
      <c r="J20" s="31" t="s">
        <v>428</v>
      </c>
      <c r="K20" s="21" t="s">
        <v>69</v>
      </c>
      <c r="L20" s="51">
        <v>45611</v>
      </c>
    </row>
    <row r="21" spans="1:15" x14ac:dyDescent="0.25">
      <c r="A21">
        <v>2</v>
      </c>
      <c r="B21" s="16" t="s">
        <v>70</v>
      </c>
      <c r="C21" s="17"/>
      <c r="D21" s="18" t="s">
        <v>11</v>
      </c>
      <c r="E21" s="18" t="s">
        <v>64</v>
      </c>
      <c r="F21" s="18" t="s">
        <v>71</v>
      </c>
      <c r="G21" s="18" t="s">
        <v>72</v>
      </c>
      <c r="H21" s="19">
        <v>10000</v>
      </c>
      <c r="I21" s="19">
        <v>0</v>
      </c>
      <c r="J21" s="31" t="s">
        <v>429</v>
      </c>
      <c r="K21" s="21" t="s">
        <v>73</v>
      </c>
      <c r="L21" s="51">
        <v>45611</v>
      </c>
    </row>
    <row r="22" spans="1:15" x14ac:dyDescent="0.25">
      <c r="A22">
        <v>3</v>
      </c>
      <c r="B22" s="16" t="s">
        <v>74</v>
      </c>
      <c r="C22" s="17"/>
      <c r="D22" s="18" t="s">
        <v>11</v>
      </c>
      <c r="E22" s="18" t="s">
        <v>468</v>
      </c>
      <c r="F22" s="18" t="s">
        <v>75</v>
      </c>
      <c r="G22" s="18" t="s">
        <v>76</v>
      </c>
      <c r="H22" s="19">
        <v>0</v>
      </c>
      <c r="I22" s="19">
        <v>15000</v>
      </c>
      <c r="J22" s="31" t="s">
        <v>429</v>
      </c>
      <c r="K22" s="21" t="s">
        <v>77</v>
      </c>
      <c r="L22" s="51">
        <v>45413</v>
      </c>
    </row>
    <row r="23" spans="1:15" x14ac:dyDescent="0.25">
      <c r="A23">
        <v>4</v>
      </c>
      <c r="B23" s="16" t="s">
        <v>78</v>
      </c>
      <c r="C23" s="17"/>
      <c r="D23" s="18" t="s">
        <v>11</v>
      </c>
      <c r="E23" s="18" t="s">
        <v>64</v>
      </c>
      <c r="F23" s="18" t="s">
        <v>75</v>
      </c>
      <c r="G23" s="18" t="s">
        <v>76</v>
      </c>
      <c r="H23" s="19">
        <v>15000</v>
      </c>
      <c r="I23" s="19">
        <v>0</v>
      </c>
      <c r="J23" s="31" t="s">
        <v>428</v>
      </c>
      <c r="K23" s="21" t="s">
        <v>79</v>
      </c>
      <c r="L23" s="48" t="s">
        <v>497</v>
      </c>
    </row>
    <row r="24" spans="1:15" x14ac:dyDescent="0.25">
      <c r="A24">
        <v>5</v>
      </c>
      <c r="B24" s="16" t="s">
        <v>70</v>
      </c>
      <c r="C24" s="17"/>
      <c r="D24" s="18" t="s">
        <v>11</v>
      </c>
      <c r="E24" s="18" t="s">
        <v>64</v>
      </c>
      <c r="F24" s="18" t="s">
        <v>80</v>
      </c>
      <c r="G24" s="18" t="s">
        <v>81</v>
      </c>
      <c r="H24" s="19">
        <v>0</v>
      </c>
      <c r="I24" s="19">
        <v>10000</v>
      </c>
      <c r="J24" s="31" t="s">
        <v>429</v>
      </c>
      <c r="K24" s="21" t="s">
        <v>82</v>
      </c>
      <c r="L24" s="48">
        <v>0</v>
      </c>
    </row>
    <row r="25" spans="1:15" x14ac:dyDescent="0.25">
      <c r="A25">
        <v>6</v>
      </c>
      <c r="B25" s="16" t="s">
        <v>70</v>
      </c>
      <c r="C25" s="17"/>
      <c r="D25" s="18" t="s">
        <v>17</v>
      </c>
      <c r="E25" s="18" t="s">
        <v>64</v>
      </c>
      <c r="F25" s="18" t="s">
        <v>83</v>
      </c>
      <c r="G25" s="18" t="s">
        <v>68</v>
      </c>
      <c r="H25" s="19">
        <v>0</v>
      </c>
      <c r="I25" s="19">
        <v>10000</v>
      </c>
      <c r="J25" s="31" t="s">
        <v>428</v>
      </c>
      <c r="K25" s="21" t="s">
        <v>84</v>
      </c>
      <c r="L25" s="51">
        <v>45443</v>
      </c>
    </row>
    <row r="26" spans="1:15" x14ac:dyDescent="0.25">
      <c r="A26">
        <v>7</v>
      </c>
      <c r="B26" s="16" t="s">
        <v>70</v>
      </c>
      <c r="C26" s="18"/>
      <c r="D26" s="18" t="s">
        <v>85</v>
      </c>
      <c r="E26" s="18" t="s">
        <v>86</v>
      </c>
      <c r="F26" s="18" t="s">
        <v>87</v>
      </c>
      <c r="G26" s="18" t="s">
        <v>88</v>
      </c>
      <c r="H26" s="19">
        <v>10000</v>
      </c>
      <c r="I26" s="19">
        <v>0</v>
      </c>
      <c r="J26" s="31" t="s">
        <v>429</v>
      </c>
      <c r="K26" s="22" t="s">
        <v>89</v>
      </c>
      <c r="L26" s="51">
        <v>45559</v>
      </c>
    </row>
    <row r="27" spans="1:15" x14ac:dyDescent="0.25">
      <c r="A27">
        <v>1</v>
      </c>
      <c r="B27" s="6" t="s">
        <v>90</v>
      </c>
      <c r="C27" s="8"/>
      <c r="D27" s="8" t="s">
        <v>91</v>
      </c>
      <c r="E27" s="8" t="s">
        <v>86</v>
      </c>
      <c r="F27" s="8" t="s">
        <v>75</v>
      </c>
      <c r="G27" s="23" t="s">
        <v>92</v>
      </c>
      <c r="H27" s="9">
        <v>0</v>
      </c>
      <c r="I27" s="9">
        <v>10000</v>
      </c>
      <c r="J27" s="47" t="s">
        <v>428</v>
      </c>
      <c r="K27" s="24" t="s">
        <v>93</v>
      </c>
      <c r="L27" s="48" t="s">
        <v>481</v>
      </c>
    </row>
    <row r="28" spans="1:15" x14ac:dyDescent="0.25">
      <c r="A28">
        <v>2</v>
      </c>
      <c r="B28" s="6" t="s">
        <v>94</v>
      </c>
      <c r="C28" s="8"/>
      <c r="D28" s="8" t="s">
        <v>85</v>
      </c>
      <c r="E28" s="8" t="s">
        <v>95</v>
      </c>
      <c r="F28" s="8" t="s">
        <v>75</v>
      </c>
      <c r="G28" s="25" t="s">
        <v>92</v>
      </c>
      <c r="H28" s="9">
        <v>10000</v>
      </c>
      <c r="I28" s="9">
        <v>0</v>
      </c>
      <c r="J28" s="47" t="s">
        <v>429</v>
      </c>
      <c r="K28" s="24" t="s">
        <v>93</v>
      </c>
      <c r="L28" s="48" t="s">
        <v>434</v>
      </c>
    </row>
    <row r="29" spans="1:15" x14ac:dyDescent="0.25">
      <c r="A29">
        <v>1</v>
      </c>
      <c r="B29" s="16" t="s">
        <v>96</v>
      </c>
      <c r="C29" s="18"/>
      <c r="D29" s="18" t="s">
        <v>85</v>
      </c>
      <c r="E29" s="18" t="s">
        <v>97</v>
      </c>
      <c r="F29" s="18" t="s">
        <v>83</v>
      </c>
      <c r="G29" s="18" t="s">
        <v>68</v>
      </c>
      <c r="H29" s="19">
        <v>10000</v>
      </c>
      <c r="I29" s="19">
        <v>10000</v>
      </c>
      <c r="J29" s="17"/>
      <c r="K29" s="22" t="s">
        <v>98</v>
      </c>
      <c r="L29" s="48" t="s">
        <v>447</v>
      </c>
    </row>
    <row r="30" spans="1:15" x14ac:dyDescent="0.25">
      <c r="A30">
        <v>1</v>
      </c>
      <c r="B30" s="6" t="s">
        <v>99</v>
      </c>
      <c r="C30" s="8"/>
      <c r="D30" s="8" t="s">
        <v>57</v>
      </c>
      <c r="E30" s="8" t="s">
        <v>86</v>
      </c>
      <c r="F30" s="8" t="s">
        <v>100</v>
      </c>
      <c r="G30" s="8" t="s">
        <v>101</v>
      </c>
      <c r="H30" s="9">
        <v>0</v>
      </c>
      <c r="I30" s="9">
        <v>20000</v>
      </c>
      <c r="J30" s="47" t="s">
        <v>428</v>
      </c>
      <c r="K30" s="24" t="s">
        <v>102</v>
      </c>
      <c r="L30" s="48">
        <v>0</v>
      </c>
    </row>
    <row r="31" spans="1:15" x14ac:dyDescent="0.25">
      <c r="A31">
        <v>2</v>
      </c>
      <c r="B31" s="6" t="s">
        <v>103</v>
      </c>
      <c r="C31" s="8"/>
      <c r="D31" s="8" t="s">
        <v>104</v>
      </c>
      <c r="E31" s="8" t="s">
        <v>86</v>
      </c>
      <c r="F31" s="8" t="s">
        <v>100</v>
      </c>
      <c r="G31" s="8" t="s">
        <v>105</v>
      </c>
      <c r="H31" s="9">
        <v>20000</v>
      </c>
      <c r="I31" s="9">
        <v>0</v>
      </c>
      <c r="J31" s="47" t="s">
        <v>429</v>
      </c>
      <c r="K31" s="24" t="s">
        <v>106</v>
      </c>
      <c r="L31" s="48" t="s">
        <v>442</v>
      </c>
    </row>
    <row r="32" spans="1:15" x14ac:dyDescent="0.25">
      <c r="A32">
        <v>3</v>
      </c>
      <c r="B32" s="6" t="s">
        <v>103</v>
      </c>
      <c r="C32" s="8"/>
      <c r="D32" s="8" t="s">
        <v>107</v>
      </c>
      <c r="E32" s="8" t="s">
        <v>97</v>
      </c>
      <c r="F32" s="8" t="s">
        <v>108</v>
      </c>
      <c r="G32" s="8" t="s">
        <v>109</v>
      </c>
      <c r="H32" s="9">
        <v>30000</v>
      </c>
      <c r="I32" s="9">
        <v>30000</v>
      </c>
      <c r="J32" s="47" t="s">
        <v>428</v>
      </c>
      <c r="K32" s="24" t="s">
        <v>110</v>
      </c>
      <c r="L32" s="48" t="s">
        <v>485</v>
      </c>
    </row>
    <row r="33" spans="1:13" x14ac:dyDescent="0.25">
      <c r="A33">
        <v>4</v>
      </c>
      <c r="B33" s="6" t="s">
        <v>103</v>
      </c>
      <c r="C33" s="8"/>
      <c r="D33" s="8" t="s">
        <v>57</v>
      </c>
      <c r="E33" s="8" t="s">
        <v>111</v>
      </c>
      <c r="F33" s="8" t="s">
        <v>100</v>
      </c>
      <c r="G33" s="8" t="s">
        <v>105</v>
      </c>
      <c r="H33" s="9">
        <v>30000</v>
      </c>
      <c r="I33" s="9">
        <v>30000</v>
      </c>
      <c r="J33" s="47" t="s">
        <v>429</v>
      </c>
      <c r="K33" s="24" t="s">
        <v>112</v>
      </c>
      <c r="L33" s="48" t="s">
        <v>445</v>
      </c>
    </row>
    <row r="34" spans="1:13" x14ac:dyDescent="0.25">
      <c r="A34">
        <v>1</v>
      </c>
      <c r="B34" s="16" t="s">
        <v>115</v>
      </c>
      <c r="C34" s="18"/>
      <c r="D34" s="18" t="s">
        <v>85</v>
      </c>
      <c r="E34" s="18" t="s">
        <v>86</v>
      </c>
      <c r="F34" s="18" t="s">
        <v>116</v>
      </c>
      <c r="G34" s="18" t="s">
        <v>117</v>
      </c>
      <c r="H34" s="19">
        <v>15000</v>
      </c>
      <c r="I34" s="19">
        <v>0</v>
      </c>
      <c r="J34" s="31" t="s">
        <v>428</v>
      </c>
      <c r="K34" s="22" t="s">
        <v>119</v>
      </c>
      <c r="L34" s="51">
        <v>45538</v>
      </c>
    </row>
    <row r="35" spans="1:13" x14ac:dyDescent="0.25">
      <c r="A35">
        <v>2</v>
      </c>
      <c r="B35" s="16" t="s">
        <v>118</v>
      </c>
      <c r="C35" s="18"/>
      <c r="D35" s="18" t="s">
        <v>85</v>
      </c>
      <c r="E35" s="18" t="s">
        <v>111</v>
      </c>
      <c r="F35" s="18" t="s">
        <v>116</v>
      </c>
      <c r="G35" s="18" t="s">
        <v>117</v>
      </c>
      <c r="H35" s="19">
        <v>0</v>
      </c>
      <c r="I35" s="19">
        <v>17740</v>
      </c>
      <c r="J35" s="31" t="s">
        <v>429</v>
      </c>
      <c r="K35" s="22" t="s">
        <v>418</v>
      </c>
      <c r="L35" s="51">
        <v>45475</v>
      </c>
      <c r="M35" s="22"/>
    </row>
    <row r="36" spans="1:13" x14ac:dyDescent="0.25">
      <c r="A36">
        <v>3</v>
      </c>
      <c r="B36" s="16" t="s">
        <v>115</v>
      </c>
      <c r="C36" s="18"/>
      <c r="D36" s="18" t="s">
        <v>120</v>
      </c>
      <c r="E36" s="18" t="s">
        <v>86</v>
      </c>
      <c r="F36" s="18" t="s">
        <v>116</v>
      </c>
      <c r="G36" s="18" t="s">
        <v>117</v>
      </c>
      <c r="H36" s="19">
        <v>0</v>
      </c>
      <c r="I36" s="19">
        <v>12260</v>
      </c>
      <c r="J36" s="31" t="s">
        <v>429</v>
      </c>
      <c r="K36" s="22" t="s">
        <v>121</v>
      </c>
      <c r="L36" s="51">
        <v>45343</v>
      </c>
    </row>
    <row r="37" spans="1:13" x14ac:dyDescent="0.25">
      <c r="A37">
        <v>4</v>
      </c>
      <c r="B37" s="16" t="s">
        <v>118</v>
      </c>
      <c r="C37" s="18"/>
      <c r="D37" s="18" t="s">
        <v>122</v>
      </c>
      <c r="E37" s="18" t="s">
        <v>86</v>
      </c>
      <c r="F37" s="18" t="s">
        <v>123</v>
      </c>
      <c r="G37" s="18" t="s">
        <v>117</v>
      </c>
      <c r="H37" s="19">
        <v>15000</v>
      </c>
      <c r="I37" s="19">
        <v>0</v>
      </c>
      <c r="J37" s="31" t="s">
        <v>428</v>
      </c>
      <c r="K37" s="22" t="s">
        <v>476</v>
      </c>
      <c r="L37" s="48">
        <v>0</v>
      </c>
    </row>
    <row r="38" spans="1:13" x14ac:dyDescent="0.25">
      <c r="A38">
        <v>1</v>
      </c>
      <c r="B38" s="26" t="s">
        <v>124</v>
      </c>
      <c r="C38" s="8" t="s">
        <v>125</v>
      </c>
      <c r="D38" s="7" t="s">
        <v>85</v>
      </c>
      <c r="E38" s="7" t="s">
        <v>126</v>
      </c>
      <c r="F38" s="7" t="s">
        <v>127</v>
      </c>
      <c r="G38" s="7" t="s">
        <v>128</v>
      </c>
      <c r="H38" s="13">
        <v>0</v>
      </c>
      <c r="I38" s="13">
        <v>15000</v>
      </c>
      <c r="J38" s="47" t="s">
        <v>428</v>
      </c>
      <c r="K38" s="24" t="s">
        <v>419</v>
      </c>
      <c r="L38" s="51">
        <v>45427</v>
      </c>
    </row>
    <row r="39" spans="1:13" x14ac:dyDescent="0.25">
      <c r="A39">
        <v>2</v>
      </c>
      <c r="B39" s="26" t="s">
        <v>129</v>
      </c>
      <c r="C39" s="8" t="s">
        <v>125</v>
      </c>
      <c r="D39" s="7" t="s">
        <v>91</v>
      </c>
      <c r="E39" s="7" t="s">
        <v>130</v>
      </c>
      <c r="F39" s="7" t="s">
        <v>127</v>
      </c>
      <c r="G39" s="7" t="s">
        <v>131</v>
      </c>
      <c r="H39" s="55">
        <v>18000</v>
      </c>
      <c r="I39" s="13">
        <v>0</v>
      </c>
      <c r="J39" s="47" t="s">
        <v>429</v>
      </c>
      <c r="K39" s="24" t="s">
        <v>451</v>
      </c>
      <c r="L39" s="48">
        <v>0</v>
      </c>
    </row>
    <row r="40" spans="1:13" x14ac:dyDescent="0.25">
      <c r="A40">
        <v>3</v>
      </c>
      <c r="B40" s="26" t="s">
        <v>129</v>
      </c>
      <c r="C40" s="8" t="s">
        <v>125</v>
      </c>
      <c r="D40" s="7" t="s">
        <v>57</v>
      </c>
      <c r="E40" s="7" t="s">
        <v>132</v>
      </c>
      <c r="F40" s="7" t="s">
        <v>133</v>
      </c>
      <c r="G40" s="7" t="s">
        <v>134</v>
      </c>
      <c r="H40" s="13">
        <v>15000</v>
      </c>
      <c r="I40" s="13">
        <v>0</v>
      </c>
      <c r="J40" s="47" t="s">
        <v>428</v>
      </c>
      <c r="K40" s="24" t="s">
        <v>421</v>
      </c>
      <c r="L40" s="51">
        <v>45419</v>
      </c>
    </row>
    <row r="41" spans="1:13" x14ac:dyDescent="0.25">
      <c r="A41">
        <v>4</v>
      </c>
      <c r="B41" s="26" t="s">
        <v>129</v>
      </c>
      <c r="C41" s="8" t="s">
        <v>125</v>
      </c>
      <c r="D41" s="7" t="s">
        <v>57</v>
      </c>
      <c r="E41" s="7" t="s">
        <v>126</v>
      </c>
      <c r="F41" s="7" t="s">
        <v>133</v>
      </c>
      <c r="G41" s="7" t="s">
        <v>489</v>
      </c>
      <c r="H41" s="55">
        <v>5000</v>
      </c>
      <c r="I41" s="55">
        <v>15000</v>
      </c>
      <c r="J41" s="47" t="s">
        <v>429</v>
      </c>
      <c r="K41" s="24" t="s">
        <v>420</v>
      </c>
      <c r="L41" s="48">
        <v>0</v>
      </c>
    </row>
    <row r="42" spans="1:13" x14ac:dyDescent="0.25">
      <c r="A42">
        <v>5</v>
      </c>
      <c r="B42" s="26" t="s">
        <v>124</v>
      </c>
      <c r="C42" s="8" t="s">
        <v>125</v>
      </c>
      <c r="D42" s="7" t="s">
        <v>120</v>
      </c>
      <c r="E42" s="7" t="s">
        <v>58</v>
      </c>
      <c r="F42" s="7" t="s">
        <v>135</v>
      </c>
      <c r="G42" s="7" t="s">
        <v>136</v>
      </c>
      <c r="H42" s="55">
        <v>7000</v>
      </c>
      <c r="I42" s="13">
        <v>0</v>
      </c>
      <c r="J42" s="47" t="s">
        <v>428</v>
      </c>
      <c r="K42" s="24" t="s">
        <v>137</v>
      </c>
      <c r="L42" s="48">
        <v>0</v>
      </c>
    </row>
    <row r="43" spans="1:13" x14ac:dyDescent="0.25">
      <c r="A43">
        <v>6</v>
      </c>
      <c r="B43" s="26" t="s">
        <v>129</v>
      </c>
      <c r="C43" s="8" t="s">
        <v>138</v>
      </c>
      <c r="D43" s="7" t="s">
        <v>139</v>
      </c>
      <c r="E43" s="7" t="s">
        <v>58</v>
      </c>
      <c r="F43" s="7" t="s">
        <v>135</v>
      </c>
      <c r="G43" s="7" t="s">
        <v>136</v>
      </c>
      <c r="H43" s="55">
        <v>5000</v>
      </c>
      <c r="I43" s="13">
        <v>0</v>
      </c>
      <c r="J43" s="47" t="s">
        <v>429</v>
      </c>
      <c r="K43" s="24" t="s">
        <v>140</v>
      </c>
      <c r="L43" s="48">
        <v>0</v>
      </c>
    </row>
    <row r="44" spans="1:13" x14ac:dyDescent="0.25">
      <c r="A44">
        <v>7</v>
      </c>
      <c r="B44" s="26" t="s">
        <v>129</v>
      </c>
      <c r="C44" s="8" t="s">
        <v>125</v>
      </c>
      <c r="D44" s="7" t="s">
        <v>141</v>
      </c>
      <c r="E44" s="7" t="s">
        <v>142</v>
      </c>
      <c r="F44" s="8" t="s">
        <v>143</v>
      </c>
      <c r="G44" s="8" t="s">
        <v>144</v>
      </c>
      <c r="H44" s="13">
        <v>5000</v>
      </c>
      <c r="I44" s="13">
        <v>0</v>
      </c>
      <c r="J44" s="47" t="s">
        <v>428</v>
      </c>
      <c r="K44" s="24" t="s">
        <v>145</v>
      </c>
      <c r="L44" s="48">
        <v>0</v>
      </c>
    </row>
    <row r="45" spans="1:13" x14ac:dyDescent="0.25">
      <c r="A45">
        <v>8</v>
      </c>
      <c r="B45" s="26" t="s">
        <v>146</v>
      </c>
      <c r="C45" s="8" t="s">
        <v>147</v>
      </c>
      <c r="D45" s="7" t="s">
        <v>113</v>
      </c>
      <c r="E45" s="7" t="s">
        <v>148</v>
      </c>
      <c r="F45" s="7" t="s">
        <v>149</v>
      </c>
      <c r="G45" s="8" t="s">
        <v>150</v>
      </c>
      <c r="H45" s="55">
        <v>5000</v>
      </c>
      <c r="I45" s="13">
        <v>0</v>
      </c>
      <c r="J45" s="47" t="s">
        <v>429</v>
      </c>
      <c r="K45" s="24" t="s">
        <v>422</v>
      </c>
      <c r="L45" s="48">
        <v>0</v>
      </c>
    </row>
    <row r="46" spans="1:13" x14ac:dyDescent="0.25">
      <c r="A46">
        <v>9</v>
      </c>
      <c r="B46" s="26" t="s">
        <v>146</v>
      </c>
      <c r="C46" s="8" t="s">
        <v>125</v>
      </c>
      <c r="D46" s="7" t="s">
        <v>107</v>
      </c>
      <c r="E46" s="7" t="s">
        <v>151</v>
      </c>
      <c r="F46" s="7" t="s">
        <v>152</v>
      </c>
      <c r="G46" s="7" t="s">
        <v>153</v>
      </c>
      <c r="H46" s="55">
        <v>18000</v>
      </c>
      <c r="I46" s="55">
        <v>8000</v>
      </c>
      <c r="J46" s="47" t="s">
        <v>428</v>
      </c>
      <c r="K46" s="24" t="s">
        <v>154</v>
      </c>
      <c r="L46" s="48">
        <v>0</v>
      </c>
    </row>
    <row r="47" spans="1:13" x14ac:dyDescent="0.25">
      <c r="A47">
        <v>10</v>
      </c>
      <c r="B47" s="26" t="s">
        <v>146</v>
      </c>
      <c r="C47" s="8" t="s">
        <v>138</v>
      </c>
      <c r="D47" s="7" t="s">
        <v>113</v>
      </c>
      <c r="E47" s="7" t="s">
        <v>58</v>
      </c>
      <c r="F47" s="7" t="s">
        <v>152</v>
      </c>
      <c r="G47" s="7" t="s">
        <v>155</v>
      </c>
      <c r="H47" s="55">
        <v>20000</v>
      </c>
      <c r="I47" s="55">
        <v>10000</v>
      </c>
      <c r="J47" s="47" t="s">
        <v>429</v>
      </c>
      <c r="K47" s="24" t="s">
        <v>156</v>
      </c>
      <c r="L47" s="48">
        <v>0</v>
      </c>
    </row>
    <row r="48" spans="1:13" x14ac:dyDescent="0.25">
      <c r="A48">
        <v>11</v>
      </c>
      <c r="B48" s="26" t="s">
        <v>129</v>
      </c>
      <c r="C48" s="8" t="s">
        <v>157</v>
      </c>
      <c r="D48" s="8" t="s">
        <v>113</v>
      </c>
      <c r="E48" s="8" t="s">
        <v>158</v>
      </c>
      <c r="F48" s="8" t="s">
        <v>159</v>
      </c>
      <c r="G48" s="8" t="s">
        <v>160</v>
      </c>
      <c r="H48" s="9">
        <v>0</v>
      </c>
      <c r="I48" s="54">
        <v>3000</v>
      </c>
      <c r="J48" s="47" t="s">
        <v>428</v>
      </c>
      <c r="K48" s="15" t="s">
        <v>161</v>
      </c>
      <c r="L48" s="51">
        <v>45595</v>
      </c>
    </row>
    <row r="49" spans="1:12" x14ac:dyDescent="0.25">
      <c r="A49">
        <v>13</v>
      </c>
      <c r="B49" s="26" t="s">
        <v>146</v>
      </c>
      <c r="C49" s="8" t="s">
        <v>125</v>
      </c>
      <c r="D49" s="8" t="s">
        <v>424</v>
      </c>
      <c r="E49" s="8" t="s">
        <v>58</v>
      </c>
      <c r="F49" s="8" t="s">
        <v>163</v>
      </c>
      <c r="G49" s="8" t="s">
        <v>164</v>
      </c>
      <c r="H49" s="9">
        <v>0</v>
      </c>
      <c r="I49" s="54">
        <v>3000</v>
      </c>
      <c r="J49" s="47" t="s">
        <v>428</v>
      </c>
      <c r="K49" s="15" t="s">
        <v>165</v>
      </c>
      <c r="L49" s="48">
        <v>0</v>
      </c>
    </row>
    <row r="50" spans="1:12" x14ac:dyDescent="0.25">
      <c r="A50">
        <v>14</v>
      </c>
      <c r="B50" s="26" t="s">
        <v>166</v>
      </c>
      <c r="C50" s="8" t="s">
        <v>167</v>
      </c>
      <c r="D50" s="8" t="s">
        <v>424</v>
      </c>
      <c r="E50" s="8" t="s">
        <v>151</v>
      </c>
      <c r="F50" s="8" t="s">
        <v>168</v>
      </c>
      <c r="G50" s="8" t="s">
        <v>164</v>
      </c>
      <c r="H50" s="9">
        <v>0</v>
      </c>
      <c r="I50" s="54">
        <v>3000</v>
      </c>
      <c r="J50" s="47" t="s">
        <v>429</v>
      </c>
      <c r="K50" s="15" t="s">
        <v>169</v>
      </c>
      <c r="L50" s="48">
        <v>0</v>
      </c>
    </row>
    <row r="51" spans="1:12" x14ac:dyDescent="0.25">
      <c r="B51" s="26" t="s">
        <v>166</v>
      </c>
      <c r="C51" s="8" t="s">
        <v>125</v>
      </c>
      <c r="D51" s="8" t="s">
        <v>113</v>
      </c>
      <c r="E51" s="8" t="s">
        <v>425</v>
      </c>
      <c r="F51" s="8" t="s">
        <v>426</v>
      </c>
      <c r="G51" s="8" t="s">
        <v>46</v>
      </c>
      <c r="H51" s="9">
        <v>10000</v>
      </c>
      <c r="I51" s="9">
        <v>15000</v>
      </c>
      <c r="J51" s="47" t="s">
        <v>429</v>
      </c>
      <c r="K51" s="15" t="s">
        <v>444</v>
      </c>
      <c r="L51" s="51">
        <v>45399</v>
      </c>
    </row>
    <row r="52" spans="1:12" x14ac:dyDescent="0.25">
      <c r="A52">
        <v>15</v>
      </c>
      <c r="B52" s="6" t="s">
        <v>124</v>
      </c>
      <c r="C52" s="8" t="s">
        <v>170</v>
      </c>
      <c r="D52" s="8" t="s">
        <v>107</v>
      </c>
      <c r="E52" s="8" t="s">
        <v>263</v>
      </c>
      <c r="F52" s="8" t="s">
        <v>390</v>
      </c>
      <c r="G52" s="8" t="s">
        <v>173</v>
      </c>
      <c r="H52" s="9">
        <v>20000</v>
      </c>
      <c r="I52" s="9">
        <v>10000</v>
      </c>
      <c r="J52" s="47" t="s">
        <v>428</v>
      </c>
      <c r="K52" s="24" t="s">
        <v>174</v>
      </c>
      <c r="L52" s="51" t="s">
        <v>480</v>
      </c>
    </row>
    <row r="53" spans="1:12" x14ac:dyDescent="0.25">
      <c r="A53">
        <v>16</v>
      </c>
      <c r="B53" s="6" t="s">
        <v>162</v>
      </c>
      <c r="C53" s="8" t="s">
        <v>175</v>
      </c>
      <c r="D53" s="8" t="s">
        <v>461</v>
      </c>
      <c r="E53" s="8" t="s">
        <v>263</v>
      </c>
      <c r="F53" s="8" t="s">
        <v>393</v>
      </c>
      <c r="G53" s="8" t="s">
        <v>462</v>
      </c>
      <c r="H53" s="9">
        <v>20000</v>
      </c>
      <c r="I53" s="9">
        <v>10000</v>
      </c>
      <c r="J53" s="47" t="s">
        <v>428</v>
      </c>
      <c r="K53" s="24" t="s">
        <v>174</v>
      </c>
      <c r="L53" s="48" t="s">
        <v>479</v>
      </c>
    </row>
    <row r="54" spans="1:12" x14ac:dyDescent="0.25">
      <c r="A54">
        <v>17</v>
      </c>
      <c r="B54" s="26" t="s">
        <v>129</v>
      </c>
      <c r="C54" s="27" t="s">
        <v>177</v>
      </c>
      <c r="D54" s="8" t="s">
        <v>114</v>
      </c>
      <c r="E54" s="8" t="s">
        <v>97</v>
      </c>
      <c r="F54" s="8" t="s">
        <v>172</v>
      </c>
      <c r="G54" s="8" t="s">
        <v>173</v>
      </c>
      <c r="H54" s="28">
        <v>0</v>
      </c>
      <c r="I54" s="70">
        <v>40000</v>
      </c>
      <c r="J54" s="47" t="s">
        <v>463</v>
      </c>
      <c r="K54" s="29" t="s">
        <v>178</v>
      </c>
      <c r="L54" s="48">
        <v>0</v>
      </c>
    </row>
    <row r="55" spans="1:12" x14ac:dyDescent="0.25">
      <c r="A55">
        <v>1</v>
      </c>
      <c r="B55" s="30" t="s">
        <v>179</v>
      </c>
      <c r="C55" s="18" t="s">
        <v>180</v>
      </c>
      <c r="D55" s="17" t="s">
        <v>91</v>
      </c>
      <c r="E55" s="17" t="s">
        <v>58</v>
      </c>
      <c r="F55" s="17" t="s">
        <v>181</v>
      </c>
      <c r="G55" s="18" t="s">
        <v>427</v>
      </c>
      <c r="H55" s="31">
        <v>0</v>
      </c>
      <c r="I55" s="69">
        <v>5000</v>
      </c>
      <c r="J55" s="31" t="s">
        <v>428</v>
      </c>
      <c r="K55" s="20" t="s">
        <v>182</v>
      </c>
      <c r="L55" s="48">
        <v>0</v>
      </c>
    </row>
    <row r="56" spans="1:12" x14ac:dyDescent="0.25">
      <c r="A56">
        <v>2</v>
      </c>
      <c r="B56" s="30" t="s">
        <v>183</v>
      </c>
      <c r="C56" s="18" t="s">
        <v>180</v>
      </c>
      <c r="D56" s="17" t="s">
        <v>91</v>
      </c>
      <c r="E56" s="17" t="s">
        <v>151</v>
      </c>
      <c r="F56" s="17" t="s">
        <v>181</v>
      </c>
      <c r="G56" s="18" t="s">
        <v>427</v>
      </c>
      <c r="H56" s="32">
        <v>0</v>
      </c>
      <c r="I56" s="69">
        <v>5000</v>
      </c>
      <c r="J56" s="31" t="s">
        <v>429</v>
      </c>
      <c r="K56" s="20" t="s">
        <v>184</v>
      </c>
      <c r="L56" s="48">
        <v>0</v>
      </c>
    </row>
    <row r="57" spans="1:12" x14ac:dyDescent="0.25">
      <c r="A57">
        <v>3</v>
      </c>
      <c r="B57" s="33" t="s">
        <v>185</v>
      </c>
      <c r="C57" s="18" t="s">
        <v>186</v>
      </c>
      <c r="D57" s="17" t="s">
        <v>114</v>
      </c>
      <c r="E57" s="17" t="s">
        <v>126</v>
      </c>
      <c r="F57" s="17" t="s">
        <v>187</v>
      </c>
      <c r="G57" s="17" t="s">
        <v>188</v>
      </c>
      <c r="H57" s="18">
        <v>0</v>
      </c>
      <c r="I57" s="69">
        <v>4000</v>
      </c>
      <c r="J57" s="31" t="s">
        <v>428</v>
      </c>
      <c r="K57" s="34" t="s">
        <v>189</v>
      </c>
      <c r="L57" s="48">
        <v>0</v>
      </c>
    </row>
    <row r="58" spans="1:12" x14ac:dyDescent="0.25">
      <c r="A58">
        <v>4</v>
      </c>
      <c r="B58" s="33" t="s">
        <v>190</v>
      </c>
      <c r="C58" s="18" t="s">
        <v>186</v>
      </c>
      <c r="D58" s="17" t="s">
        <v>57</v>
      </c>
      <c r="E58" s="17" t="s">
        <v>191</v>
      </c>
      <c r="F58" s="17" t="s">
        <v>192</v>
      </c>
      <c r="G58" s="17" t="s">
        <v>193</v>
      </c>
      <c r="H58" s="35">
        <v>0</v>
      </c>
      <c r="I58" s="32">
        <v>3000</v>
      </c>
      <c r="J58" s="31" t="s">
        <v>429</v>
      </c>
      <c r="K58" s="22" t="s">
        <v>194</v>
      </c>
      <c r="L58" s="51">
        <v>45624</v>
      </c>
    </row>
    <row r="59" spans="1:12" x14ac:dyDescent="0.25">
      <c r="A59">
        <v>5</v>
      </c>
      <c r="B59" s="33" t="s">
        <v>195</v>
      </c>
      <c r="C59" s="18" t="s">
        <v>186</v>
      </c>
      <c r="D59" s="17" t="s">
        <v>114</v>
      </c>
      <c r="E59" s="17" t="s">
        <v>132</v>
      </c>
      <c r="F59" s="17" t="s">
        <v>196</v>
      </c>
      <c r="G59" s="17" t="s">
        <v>197</v>
      </c>
      <c r="H59" s="35">
        <v>4000</v>
      </c>
      <c r="I59" s="35">
        <v>0</v>
      </c>
      <c r="J59" s="31" t="s">
        <v>428</v>
      </c>
      <c r="K59" s="22" t="s">
        <v>198</v>
      </c>
      <c r="L59" s="51">
        <v>45582</v>
      </c>
    </row>
    <row r="60" spans="1:12" x14ac:dyDescent="0.25">
      <c r="A60">
        <v>6</v>
      </c>
      <c r="B60" s="33" t="s">
        <v>185</v>
      </c>
      <c r="C60" s="18" t="s">
        <v>186</v>
      </c>
      <c r="D60" s="17" t="s">
        <v>114</v>
      </c>
      <c r="E60" s="17" t="s">
        <v>132</v>
      </c>
      <c r="F60" s="17" t="s">
        <v>199</v>
      </c>
      <c r="G60" s="17" t="s">
        <v>200</v>
      </c>
      <c r="H60" s="35">
        <v>4000</v>
      </c>
      <c r="I60" s="35">
        <v>0</v>
      </c>
      <c r="J60" s="31" t="s">
        <v>429</v>
      </c>
      <c r="K60" s="22" t="s">
        <v>201</v>
      </c>
      <c r="L60" s="51">
        <v>45449</v>
      </c>
    </row>
    <row r="61" spans="1:12" x14ac:dyDescent="0.25">
      <c r="A61">
        <v>7</v>
      </c>
      <c r="B61" s="33" t="s">
        <v>202</v>
      </c>
      <c r="C61" s="18" t="s">
        <v>186</v>
      </c>
      <c r="D61" s="17" t="s">
        <v>114</v>
      </c>
      <c r="E61" s="17" t="s">
        <v>126</v>
      </c>
      <c r="F61" s="17" t="s">
        <v>192</v>
      </c>
      <c r="G61" s="17" t="s">
        <v>193</v>
      </c>
      <c r="H61" s="35">
        <v>4000</v>
      </c>
      <c r="I61" s="35">
        <v>0</v>
      </c>
      <c r="J61" s="31" t="s">
        <v>428</v>
      </c>
      <c r="K61" s="22" t="s">
        <v>203</v>
      </c>
      <c r="L61" s="51">
        <v>45407</v>
      </c>
    </row>
    <row r="62" spans="1:12" x14ac:dyDescent="0.25">
      <c r="A62">
        <v>8</v>
      </c>
      <c r="B62" s="33" t="s">
        <v>195</v>
      </c>
      <c r="C62" s="18" t="s">
        <v>186</v>
      </c>
      <c r="D62" s="17" t="s">
        <v>104</v>
      </c>
      <c r="E62" s="17" t="s">
        <v>132</v>
      </c>
      <c r="F62" s="17" t="s">
        <v>192</v>
      </c>
      <c r="G62" s="17" t="s">
        <v>193</v>
      </c>
      <c r="H62" s="35">
        <v>4000</v>
      </c>
      <c r="I62" s="35">
        <v>0</v>
      </c>
      <c r="J62" s="31" t="s">
        <v>429</v>
      </c>
      <c r="K62" s="22" t="s">
        <v>204</v>
      </c>
      <c r="L62" s="51">
        <v>45428</v>
      </c>
    </row>
    <row r="63" spans="1:12" x14ac:dyDescent="0.25">
      <c r="A63">
        <v>9</v>
      </c>
      <c r="B63" s="33" t="s">
        <v>190</v>
      </c>
      <c r="C63" s="18" t="s">
        <v>186</v>
      </c>
      <c r="D63" s="17" t="s">
        <v>114</v>
      </c>
      <c r="E63" s="17" t="s">
        <v>132</v>
      </c>
      <c r="F63" s="17" t="s">
        <v>192</v>
      </c>
      <c r="G63" s="17" t="s">
        <v>193</v>
      </c>
      <c r="H63" s="35">
        <v>4000</v>
      </c>
      <c r="I63" s="35">
        <v>0</v>
      </c>
      <c r="J63" s="31" t="s">
        <v>428</v>
      </c>
      <c r="K63" s="22" t="s">
        <v>205</v>
      </c>
      <c r="L63" s="51">
        <v>45570</v>
      </c>
    </row>
    <row r="64" spans="1:12" x14ac:dyDescent="0.25">
      <c r="A64">
        <v>10</v>
      </c>
      <c r="B64" s="33" t="s">
        <v>190</v>
      </c>
      <c r="C64" s="18" t="s">
        <v>206</v>
      </c>
      <c r="D64" s="17" t="s">
        <v>114</v>
      </c>
      <c r="E64" s="17" t="s">
        <v>132</v>
      </c>
      <c r="F64" s="17" t="s">
        <v>187</v>
      </c>
      <c r="G64" s="17" t="s">
        <v>188</v>
      </c>
      <c r="H64" s="19">
        <v>0</v>
      </c>
      <c r="I64" s="19">
        <v>4000</v>
      </c>
      <c r="J64" s="31" t="s">
        <v>429</v>
      </c>
      <c r="K64" s="34" t="s">
        <v>207</v>
      </c>
      <c r="L64" s="51">
        <v>45426</v>
      </c>
    </row>
    <row r="65" spans="1:12" x14ac:dyDescent="0.25">
      <c r="A65">
        <v>11</v>
      </c>
      <c r="B65" s="33" t="s">
        <v>190</v>
      </c>
      <c r="C65" s="18" t="s">
        <v>186</v>
      </c>
      <c r="D65" s="17" t="s">
        <v>57</v>
      </c>
      <c r="E65" s="17" t="s">
        <v>132</v>
      </c>
      <c r="F65" s="17" t="s">
        <v>187</v>
      </c>
      <c r="G65" s="17" t="s">
        <v>188</v>
      </c>
      <c r="H65" s="19">
        <v>0</v>
      </c>
      <c r="I65" s="19">
        <v>4000</v>
      </c>
      <c r="J65" s="31" t="s">
        <v>428</v>
      </c>
      <c r="K65" s="34" t="s">
        <v>208</v>
      </c>
      <c r="L65" s="51">
        <v>45594</v>
      </c>
    </row>
    <row r="66" spans="1:12" x14ac:dyDescent="0.25">
      <c r="A66">
        <v>12</v>
      </c>
      <c r="B66" s="33" t="s">
        <v>190</v>
      </c>
      <c r="C66" s="18" t="s">
        <v>186</v>
      </c>
      <c r="D66" s="17" t="s">
        <v>114</v>
      </c>
      <c r="E66" s="17" t="s">
        <v>132</v>
      </c>
      <c r="F66" s="17" t="s">
        <v>187</v>
      </c>
      <c r="G66" s="17" t="s">
        <v>188</v>
      </c>
      <c r="H66" s="19">
        <v>0</v>
      </c>
      <c r="I66" s="19">
        <v>4000</v>
      </c>
      <c r="J66" s="31" t="s">
        <v>428</v>
      </c>
      <c r="K66" s="34" t="s">
        <v>209</v>
      </c>
      <c r="L66" s="51">
        <v>45587</v>
      </c>
    </row>
    <row r="67" spans="1:12" x14ac:dyDescent="0.25">
      <c r="A67">
        <v>13</v>
      </c>
      <c r="B67" s="33" t="s">
        <v>185</v>
      </c>
      <c r="C67" s="18" t="s">
        <v>186</v>
      </c>
      <c r="D67" s="17" t="s">
        <v>114</v>
      </c>
      <c r="E67" s="17" t="s">
        <v>126</v>
      </c>
      <c r="F67" s="17" t="s">
        <v>187</v>
      </c>
      <c r="G67" s="17" t="s">
        <v>188</v>
      </c>
      <c r="H67" s="19">
        <v>0</v>
      </c>
      <c r="I67" s="19">
        <v>4000</v>
      </c>
      <c r="J67" s="31" t="s">
        <v>429</v>
      </c>
      <c r="K67" s="34" t="s">
        <v>210</v>
      </c>
      <c r="L67" s="51">
        <v>45433</v>
      </c>
    </row>
    <row r="68" spans="1:12" x14ac:dyDescent="0.25">
      <c r="A68">
        <v>1</v>
      </c>
      <c r="B68" s="6" t="s">
        <v>211</v>
      </c>
      <c r="C68" s="26" t="s">
        <v>212</v>
      </c>
      <c r="D68" s="8" t="s">
        <v>120</v>
      </c>
      <c r="E68" s="8" t="s">
        <v>151</v>
      </c>
      <c r="F68" s="8" t="s">
        <v>213</v>
      </c>
      <c r="G68" s="8" t="s">
        <v>214</v>
      </c>
      <c r="H68" s="13">
        <v>0</v>
      </c>
      <c r="I68" s="55">
        <v>6000</v>
      </c>
      <c r="J68" s="7" t="s">
        <v>428</v>
      </c>
      <c r="K68" s="24" t="s">
        <v>215</v>
      </c>
      <c r="L68" s="48">
        <v>0</v>
      </c>
    </row>
    <row r="69" spans="1:12" x14ac:dyDescent="0.25">
      <c r="A69">
        <v>2</v>
      </c>
      <c r="B69" s="6" t="s">
        <v>211</v>
      </c>
      <c r="C69" s="26" t="s">
        <v>216</v>
      </c>
      <c r="D69" s="8" t="s">
        <v>114</v>
      </c>
      <c r="E69" s="8" t="s">
        <v>191</v>
      </c>
      <c r="F69" s="8" t="s">
        <v>217</v>
      </c>
      <c r="G69" s="8" t="s">
        <v>218</v>
      </c>
      <c r="H69" s="9">
        <v>0</v>
      </c>
      <c r="I69" s="9">
        <v>4000</v>
      </c>
      <c r="J69" s="7" t="s">
        <v>429</v>
      </c>
      <c r="K69" s="15" t="s">
        <v>219</v>
      </c>
      <c r="L69" s="51">
        <v>45432</v>
      </c>
    </row>
    <row r="70" spans="1:12" x14ac:dyDescent="0.25">
      <c r="A70">
        <v>3</v>
      </c>
      <c r="B70" s="6" t="s">
        <v>220</v>
      </c>
      <c r="C70" s="26" t="s">
        <v>212</v>
      </c>
      <c r="D70" s="8" t="s">
        <v>104</v>
      </c>
      <c r="E70" s="8" t="s">
        <v>132</v>
      </c>
      <c r="F70" s="8" t="s">
        <v>221</v>
      </c>
      <c r="G70" s="8" t="s">
        <v>218</v>
      </c>
      <c r="H70" s="54">
        <v>4000</v>
      </c>
      <c r="I70" s="9">
        <v>0</v>
      </c>
      <c r="J70" s="7" t="s">
        <v>428</v>
      </c>
      <c r="K70" s="15" t="s">
        <v>222</v>
      </c>
      <c r="L70" s="51">
        <v>45604</v>
      </c>
    </row>
    <row r="71" spans="1:12" x14ac:dyDescent="0.25">
      <c r="A71">
        <v>4</v>
      </c>
      <c r="B71" s="6" t="s">
        <v>211</v>
      </c>
      <c r="C71" s="26" t="s">
        <v>212</v>
      </c>
      <c r="D71" s="8" t="s">
        <v>223</v>
      </c>
      <c r="E71" s="8" t="s">
        <v>224</v>
      </c>
      <c r="F71" s="8" t="s">
        <v>225</v>
      </c>
      <c r="G71" s="8" t="s">
        <v>226</v>
      </c>
      <c r="H71" s="9">
        <v>0</v>
      </c>
      <c r="I71" s="54">
        <v>4000</v>
      </c>
      <c r="J71" s="7" t="s">
        <v>428</v>
      </c>
      <c r="K71" s="15" t="s">
        <v>227</v>
      </c>
      <c r="L71" s="48">
        <v>0</v>
      </c>
    </row>
    <row r="72" spans="1:12" x14ac:dyDescent="0.25">
      <c r="A72">
        <v>5</v>
      </c>
      <c r="B72" s="6" t="s">
        <v>211</v>
      </c>
      <c r="C72" s="26" t="s">
        <v>228</v>
      </c>
      <c r="D72" s="8" t="s">
        <v>57</v>
      </c>
      <c r="E72" s="8" t="s">
        <v>126</v>
      </c>
      <c r="F72" s="8" t="s">
        <v>229</v>
      </c>
      <c r="G72" s="8" t="s">
        <v>230</v>
      </c>
      <c r="H72" s="6" t="s">
        <v>231</v>
      </c>
      <c r="I72" s="6" t="s">
        <v>232</v>
      </c>
      <c r="J72" s="7" t="s">
        <v>429</v>
      </c>
      <c r="K72" s="36" t="s">
        <v>233</v>
      </c>
      <c r="L72" s="51">
        <v>45434</v>
      </c>
    </row>
    <row r="73" spans="1:12" x14ac:dyDescent="0.25">
      <c r="A73">
        <v>6</v>
      </c>
      <c r="B73" s="6" t="s">
        <v>234</v>
      </c>
      <c r="C73" s="26" t="s">
        <v>235</v>
      </c>
      <c r="D73" s="8" t="s">
        <v>114</v>
      </c>
      <c r="E73" s="8" t="s">
        <v>236</v>
      </c>
      <c r="F73" s="8" t="s">
        <v>237</v>
      </c>
      <c r="G73" s="8" t="s">
        <v>238</v>
      </c>
      <c r="H73" s="6" t="s">
        <v>232</v>
      </c>
      <c r="I73" s="6" t="s">
        <v>231</v>
      </c>
      <c r="J73" s="7" t="s">
        <v>429</v>
      </c>
      <c r="K73" s="36" t="s">
        <v>239</v>
      </c>
      <c r="L73" s="51">
        <v>45595</v>
      </c>
    </row>
    <row r="74" spans="1:12" x14ac:dyDescent="0.25">
      <c r="A74">
        <v>7</v>
      </c>
      <c r="B74" s="6" t="s">
        <v>211</v>
      </c>
      <c r="C74" s="26" t="s">
        <v>212</v>
      </c>
      <c r="D74" s="8" t="s">
        <v>114</v>
      </c>
      <c r="E74" s="8" t="s">
        <v>132</v>
      </c>
      <c r="F74" s="8" t="s">
        <v>237</v>
      </c>
      <c r="G74" s="8" t="s">
        <v>238</v>
      </c>
      <c r="H74" s="6" t="s">
        <v>231</v>
      </c>
      <c r="I74" s="6" t="s">
        <v>232</v>
      </c>
      <c r="J74" s="7" t="s">
        <v>429</v>
      </c>
      <c r="K74" s="36" t="s">
        <v>240</v>
      </c>
      <c r="L74" s="51">
        <v>45399</v>
      </c>
    </row>
    <row r="75" spans="1:12" x14ac:dyDescent="0.25">
      <c r="A75">
        <v>8</v>
      </c>
      <c r="B75" s="6" t="s">
        <v>211</v>
      </c>
      <c r="C75" s="26" t="s">
        <v>212</v>
      </c>
      <c r="D75" s="8" t="s">
        <v>114</v>
      </c>
      <c r="E75" s="8" t="s">
        <v>132</v>
      </c>
      <c r="F75" s="8" t="s">
        <v>237</v>
      </c>
      <c r="G75" s="8" t="s">
        <v>241</v>
      </c>
      <c r="H75" s="6" t="s">
        <v>231</v>
      </c>
      <c r="I75" s="6" t="s">
        <v>232</v>
      </c>
      <c r="J75" s="7" t="s">
        <v>429</v>
      </c>
      <c r="K75" s="36" t="s">
        <v>242</v>
      </c>
      <c r="L75" s="51">
        <v>45602</v>
      </c>
    </row>
    <row r="76" spans="1:12" x14ac:dyDescent="0.25">
      <c r="A76">
        <v>9</v>
      </c>
      <c r="B76" s="6" t="s">
        <v>211</v>
      </c>
      <c r="C76" s="26" t="s">
        <v>212</v>
      </c>
      <c r="D76" s="8" t="s">
        <v>114</v>
      </c>
      <c r="E76" s="8" t="s">
        <v>132</v>
      </c>
      <c r="F76" s="8" t="s">
        <v>237</v>
      </c>
      <c r="G76" s="8" t="s">
        <v>238</v>
      </c>
      <c r="H76" s="9">
        <v>0</v>
      </c>
      <c r="I76" s="54">
        <v>4000</v>
      </c>
      <c r="J76" s="7" t="s">
        <v>428</v>
      </c>
      <c r="K76" s="15" t="s">
        <v>243</v>
      </c>
      <c r="L76" s="48">
        <v>0</v>
      </c>
    </row>
    <row r="77" spans="1:12" x14ac:dyDescent="0.25">
      <c r="A77">
        <v>10</v>
      </c>
      <c r="B77" s="6" t="s">
        <v>211</v>
      </c>
      <c r="C77" s="26" t="s">
        <v>212</v>
      </c>
      <c r="D77" s="8" t="s">
        <v>114</v>
      </c>
      <c r="E77" s="8" t="s">
        <v>236</v>
      </c>
      <c r="F77" s="8" t="s">
        <v>244</v>
      </c>
      <c r="G77" s="8" t="s">
        <v>238</v>
      </c>
      <c r="H77" s="9">
        <v>0</v>
      </c>
      <c r="I77" s="54">
        <v>4000</v>
      </c>
      <c r="J77" s="7" t="s">
        <v>428</v>
      </c>
      <c r="K77" s="15" t="s">
        <v>245</v>
      </c>
      <c r="L77" s="48">
        <v>0</v>
      </c>
    </row>
    <row r="78" spans="1:12" x14ac:dyDescent="0.25">
      <c r="A78">
        <v>11</v>
      </c>
      <c r="B78" s="6" t="s">
        <v>211</v>
      </c>
      <c r="C78" s="26" t="s">
        <v>246</v>
      </c>
      <c r="D78" s="8" t="s">
        <v>114</v>
      </c>
      <c r="E78" s="8" t="s">
        <v>132</v>
      </c>
      <c r="F78" s="8" t="s">
        <v>247</v>
      </c>
      <c r="G78" s="8" t="s">
        <v>248</v>
      </c>
      <c r="H78" s="9">
        <v>0</v>
      </c>
      <c r="I78" s="54">
        <v>4000</v>
      </c>
      <c r="J78" s="7" t="s">
        <v>428</v>
      </c>
      <c r="K78" s="15" t="s">
        <v>249</v>
      </c>
      <c r="L78" s="48">
        <v>0</v>
      </c>
    </row>
    <row r="79" spans="1:12" x14ac:dyDescent="0.25">
      <c r="A79">
        <v>12</v>
      </c>
      <c r="B79" s="6" t="s">
        <v>211</v>
      </c>
      <c r="C79" s="26" t="s">
        <v>250</v>
      </c>
      <c r="D79" s="8" t="s">
        <v>91</v>
      </c>
      <c r="E79" s="8" t="s">
        <v>151</v>
      </c>
      <c r="F79" s="8" t="s">
        <v>251</v>
      </c>
      <c r="G79" s="8" t="s">
        <v>214</v>
      </c>
      <c r="H79" s="54">
        <v>6000</v>
      </c>
      <c r="I79" s="9">
        <v>0</v>
      </c>
      <c r="J79" s="7" t="s">
        <v>428</v>
      </c>
      <c r="K79" s="15" t="s">
        <v>252</v>
      </c>
      <c r="L79" s="48">
        <v>0</v>
      </c>
    </row>
    <row r="80" spans="1:12" x14ac:dyDescent="0.25">
      <c r="A80">
        <v>13</v>
      </c>
      <c r="B80" s="6" t="s">
        <v>211</v>
      </c>
      <c r="C80" s="26" t="s">
        <v>212</v>
      </c>
      <c r="D80" s="8" t="s">
        <v>114</v>
      </c>
      <c r="E80" s="8" t="s">
        <v>253</v>
      </c>
      <c r="F80" s="8" t="s">
        <v>254</v>
      </c>
      <c r="G80" s="8" t="s">
        <v>255</v>
      </c>
      <c r="H80" s="9">
        <v>0</v>
      </c>
      <c r="I80" s="9">
        <v>6000</v>
      </c>
      <c r="J80" s="7" t="s">
        <v>429</v>
      </c>
      <c r="K80" s="15" t="s">
        <v>256</v>
      </c>
      <c r="L80" s="51">
        <v>45462</v>
      </c>
    </row>
    <row r="81" spans="1:12" x14ac:dyDescent="0.25">
      <c r="A81">
        <v>14</v>
      </c>
      <c r="B81" s="6" t="s">
        <v>211</v>
      </c>
      <c r="C81" s="26" t="s">
        <v>212</v>
      </c>
      <c r="D81" s="8" t="s">
        <v>91</v>
      </c>
      <c r="E81" s="8" t="s">
        <v>257</v>
      </c>
      <c r="F81" s="8" t="s">
        <v>258</v>
      </c>
      <c r="G81" s="8" t="s">
        <v>501</v>
      </c>
      <c r="H81" s="9">
        <v>0</v>
      </c>
      <c r="I81" s="54">
        <v>6000</v>
      </c>
      <c r="J81" s="7" t="s">
        <v>428</v>
      </c>
      <c r="K81" s="15" t="s">
        <v>259</v>
      </c>
      <c r="L81" s="48">
        <v>0</v>
      </c>
    </row>
    <row r="82" spans="1:12" x14ac:dyDescent="0.25">
      <c r="A82">
        <v>15</v>
      </c>
      <c r="B82" s="6" t="s">
        <v>211</v>
      </c>
      <c r="C82" s="26" t="s">
        <v>250</v>
      </c>
      <c r="D82" s="8" t="s">
        <v>260</v>
      </c>
      <c r="E82" s="8" t="s">
        <v>41</v>
      </c>
      <c r="F82" s="8" t="s">
        <v>261</v>
      </c>
      <c r="G82" s="8" t="s">
        <v>173</v>
      </c>
      <c r="H82" s="9">
        <v>0</v>
      </c>
      <c r="I82" s="9">
        <v>10000</v>
      </c>
      <c r="J82" s="7" t="s">
        <v>429</v>
      </c>
      <c r="K82" s="15" t="s">
        <v>262</v>
      </c>
      <c r="L82" s="51">
        <v>45448</v>
      </c>
    </row>
    <row r="83" spans="1:12" x14ac:dyDescent="0.25">
      <c r="A83">
        <v>16</v>
      </c>
      <c r="B83" s="6" t="s">
        <v>234</v>
      </c>
      <c r="C83" s="26" t="s">
        <v>212</v>
      </c>
      <c r="D83" s="8" t="s">
        <v>114</v>
      </c>
      <c r="E83" s="8" t="s">
        <v>263</v>
      </c>
      <c r="F83" s="8" t="s">
        <v>261</v>
      </c>
      <c r="G83" s="8" t="s">
        <v>173</v>
      </c>
      <c r="H83" s="54">
        <v>50000</v>
      </c>
      <c r="I83" s="9">
        <v>0</v>
      </c>
      <c r="J83" s="7" t="s">
        <v>429</v>
      </c>
      <c r="K83" s="15" t="s">
        <v>264</v>
      </c>
      <c r="L83" s="48">
        <v>0</v>
      </c>
    </row>
    <row r="84" spans="1:12" x14ac:dyDescent="0.25">
      <c r="A84">
        <v>17</v>
      </c>
      <c r="B84" s="6" t="s">
        <v>265</v>
      </c>
      <c r="C84" s="26" t="s">
        <v>212</v>
      </c>
      <c r="D84" s="7" t="s">
        <v>266</v>
      </c>
      <c r="E84" s="7" t="s">
        <v>41</v>
      </c>
      <c r="F84" s="7" t="s">
        <v>42</v>
      </c>
      <c r="G84" s="8" t="s">
        <v>26</v>
      </c>
      <c r="H84" s="54">
        <v>50000</v>
      </c>
      <c r="I84" s="9">
        <v>0</v>
      </c>
      <c r="J84" s="7" t="s">
        <v>429</v>
      </c>
      <c r="K84" s="15" t="s">
        <v>267</v>
      </c>
      <c r="L84" s="48">
        <v>0</v>
      </c>
    </row>
    <row r="85" spans="1:12" x14ac:dyDescent="0.25">
      <c r="A85">
        <v>18</v>
      </c>
      <c r="B85" s="6" t="s">
        <v>211</v>
      </c>
      <c r="C85" s="7" t="s">
        <v>268</v>
      </c>
      <c r="D85" s="8" t="s">
        <v>104</v>
      </c>
      <c r="E85" s="8" t="s">
        <v>269</v>
      </c>
      <c r="F85" s="8" t="s">
        <v>443</v>
      </c>
      <c r="G85" s="8" t="s">
        <v>173</v>
      </c>
      <c r="H85" s="9">
        <v>20000</v>
      </c>
      <c r="I85" s="9">
        <v>10000</v>
      </c>
      <c r="J85" s="7" t="s">
        <v>428</v>
      </c>
      <c r="K85" s="15" t="s">
        <v>271</v>
      </c>
      <c r="L85" s="51">
        <v>45560</v>
      </c>
    </row>
    <row r="86" spans="1:12" x14ac:dyDescent="0.25">
      <c r="A86">
        <v>19</v>
      </c>
      <c r="B86" s="26" t="s">
        <v>234</v>
      </c>
      <c r="C86" s="7" t="s">
        <v>270</v>
      </c>
      <c r="D86" s="7" t="s">
        <v>139</v>
      </c>
      <c r="E86" s="7" t="s">
        <v>269</v>
      </c>
      <c r="F86" s="7" t="s">
        <v>42</v>
      </c>
      <c r="G86" s="8" t="s">
        <v>26</v>
      </c>
      <c r="H86" s="13">
        <v>20000</v>
      </c>
      <c r="I86" s="13">
        <v>10000</v>
      </c>
      <c r="J86" s="7" t="s">
        <v>428</v>
      </c>
      <c r="K86" s="15" t="s">
        <v>271</v>
      </c>
      <c r="L86" s="48">
        <v>0</v>
      </c>
    </row>
    <row r="87" spans="1:12" x14ac:dyDescent="0.25">
      <c r="A87">
        <v>20</v>
      </c>
      <c r="B87" s="6" t="s">
        <v>211</v>
      </c>
      <c r="C87" s="26" t="s">
        <v>272</v>
      </c>
      <c r="D87" s="8" t="s">
        <v>260</v>
      </c>
      <c r="E87" s="8" t="s">
        <v>269</v>
      </c>
      <c r="F87" s="8" t="s">
        <v>261</v>
      </c>
      <c r="G87" s="8" t="s">
        <v>273</v>
      </c>
      <c r="H87" s="9">
        <v>25000</v>
      </c>
      <c r="I87" s="9">
        <v>15000</v>
      </c>
      <c r="J87" s="7" t="s">
        <v>428</v>
      </c>
      <c r="K87" s="15" t="s">
        <v>473</v>
      </c>
      <c r="L87" s="51">
        <v>45546</v>
      </c>
    </row>
    <row r="88" spans="1:12" x14ac:dyDescent="0.25">
      <c r="A88">
        <v>21</v>
      </c>
      <c r="B88" s="6" t="s">
        <v>211</v>
      </c>
      <c r="C88" s="26" t="s">
        <v>274</v>
      </c>
      <c r="D88" s="7" t="s">
        <v>266</v>
      </c>
      <c r="E88" s="7" t="s">
        <v>269</v>
      </c>
      <c r="F88" s="7" t="s">
        <v>42</v>
      </c>
      <c r="G88" s="8" t="s">
        <v>26</v>
      </c>
      <c r="H88" s="13">
        <v>25000</v>
      </c>
      <c r="I88" s="13">
        <v>15000</v>
      </c>
      <c r="J88" s="7" t="s">
        <v>428</v>
      </c>
      <c r="K88" s="15" t="s">
        <v>275</v>
      </c>
      <c r="L88" s="51">
        <v>45553</v>
      </c>
    </row>
    <row r="89" spans="1:12" x14ac:dyDescent="0.25">
      <c r="A89">
        <v>22</v>
      </c>
      <c r="B89" s="6" t="s">
        <v>211</v>
      </c>
      <c r="C89" s="26" t="s">
        <v>276</v>
      </c>
      <c r="D89" s="8" t="s">
        <v>114</v>
      </c>
      <c r="E89" s="8" t="s">
        <v>171</v>
      </c>
      <c r="F89" s="8" t="s">
        <v>172</v>
      </c>
      <c r="G89" s="8" t="s">
        <v>173</v>
      </c>
      <c r="H89" s="54">
        <v>30000</v>
      </c>
      <c r="I89" s="9">
        <v>0</v>
      </c>
      <c r="J89" s="7" t="s">
        <v>428</v>
      </c>
      <c r="K89" s="15" t="s">
        <v>277</v>
      </c>
      <c r="L89" s="48">
        <v>0</v>
      </c>
    </row>
    <row r="90" spans="1:12" x14ac:dyDescent="0.25">
      <c r="A90">
        <v>1</v>
      </c>
      <c r="B90" s="16" t="s">
        <v>278</v>
      </c>
      <c r="C90" s="18" t="s">
        <v>279</v>
      </c>
      <c r="D90" s="18" t="s">
        <v>91</v>
      </c>
      <c r="E90" s="18" t="s">
        <v>171</v>
      </c>
      <c r="F90" s="18" t="s">
        <v>83</v>
      </c>
      <c r="G90" s="18" t="s">
        <v>280</v>
      </c>
      <c r="H90" s="19">
        <v>30000</v>
      </c>
      <c r="I90" s="19">
        <v>20000</v>
      </c>
      <c r="J90" s="17" t="s">
        <v>428</v>
      </c>
      <c r="K90" s="34" t="s">
        <v>281</v>
      </c>
      <c r="L90" s="48" t="s">
        <v>490</v>
      </c>
    </row>
    <row r="91" spans="1:12" x14ac:dyDescent="0.25">
      <c r="A91">
        <v>2</v>
      </c>
      <c r="B91" s="16" t="s">
        <v>282</v>
      </c>
      <c r="C91" s="18" t="s">
        <v>283</v>
      </c>
      <c r="D91" s="18" t="s">
        <v>114</v>
      </c>
      <c r="E91" s="18" t="s">
        <v>263</v>
      </c>
      <c r="F91" s="18" t="s">
        <v>45</v>
      </c>
      <c r="G91" s="18" t="s">
        <v>173</v>
      </c>
      <c r="H91" s="19">
        <v>20000</v>
      </c>
      <c r="I91" s="19">
        <v>10000</v>
      </c>
      <c r="J91" s="17" t="s">
        <v>428</v>
      </c>
      <c r="K91" s="34" t="s">
        <v>284</v>
      </c>
      <c r="L91" s="51">
        <v>45560</v>
      </c>
    </row>
    <row r="92" spans="1:12" x14ac:dyDescent="0.25">
      <c r="A92">
        <v>3</v>
      </c>
      <c r="B92" s="16" t="s">
        <v>282</v>
      </c>
      <c r="C92" s="18" t="s">
        <v>285</v>
      </c>
      <c r="D92" s="18" t="s">
        <v>91</v>
      </c>
      <c r="E92" s="18" t="s">
        <v>286</v>
      </c>
      <c r="F92" s="18" t="s">
        <v>287</v>
      </c>
      <c r="G92" s="18" t="s">
        <v>288</v>
      </c>
      <c r="H92" s="68">
        <v>20000</v>
      </c>
      <c r="I92" s="68">
        <v>10000</v>
      </c>
      <c r="J92" s="17" t="s">
        <v>428</v>
      </c>
      <c r="K92" s="34" t="s">
        <v>289</v>
      </c>
      <c r="L92" s="48">
        <v>0</v>
      </c>
    </row>
    <row r="93" spans="1:12" x14ac:dyDescent="0.25">
      <c r="A93">
        <v>4</v>
      </c>
      <c r="B93" s="16" t="s">
        <v>282</v>
      </c>
      <c r="C93" s="18" t="s">
        <v>285</v>
      </c>
      <c r="D93" s="18" t="s">
        <v>107</v>
      </c>
      <c r="E93" s="18" t="s">
        <v>269</v>
      </c>
      <c r="F93" s="18" t="s">
        <v>290</v>
      </c>
      <c r="G93" s="18" t="s">
        <v>291</v>
      </c>
      <c r="H93" s="68">
        <v>16000</v>
      </c>
      <c r="I93" s="19">
        <v>0</v>
      </c>
      <c r="J93" s="17" t="s">
        <v>428</v>
      </c>
      <c r="K93" s="34" t="s">
        <v>292</v>
      </c>
      <c r="L93" s="48">
        <v>0</v>
      </c>
    </row>
    <row r="94" spans="1:12" x14ac:dyDescent="0.25">
      <c r="A94">
        <v>5</v>
      </c>
      <c r="B94" s="16" t="s">
        <v>282</v>
      </c>
      <c r="C94" s="18" t="s">
        <v>283</v>
      </c>
      <c r="D94" s="18" t="s">
        <v>114</v>
      </c>
      <c r="E94" s="18" t="s">
        <v>257</v>
      </c>
      <c r="F94" s="18" t="s">
        <v>293</v>
      </c>
      <c r="G94" s="18" t="s">
        <v>491</v>
      </c>
      <c r="H94" s="19">
        <v>0</v>
      </c>
      <c r="I94" s="19">
        <v>8000</v>
      </c>
      <c r="J94" s="17" t="s">
        <v>428</v>
      </c>
      <c r="K94" s="34" t="s">
        <v>294</v>
      </c>
      <c r="L94" s="53">
        <v>0</v>
      </c>
    </row>
    <row r="95" spans="1:12" x14ac:dyDescent="0.25">
      <c r="A95">
        <v>6</v>
      </c>
      <c r="B95" s="16" t="s">
        <v>282</v>
      </c>
      <c r="C95" s="18" t="s">
        <v>295</v>
      </c>
      <c r="D95" s="17" t="s">
        <v>91</v>
      </c>
      <c r="E95" s="17" t="s">
        <v>151</v>
      </c>
      <c r="F95" s="17" t="s">
        <v>181</v>
      </c>
      <c r="G95" s="18" t="s">
        <v>296</v>
      </c>
      <c r="H95" s="35">
        <v>0</v>
      </c>
      <c r="I95" s="35">
        <v>4000</v>
      </c>
      <c r="J95" s="17" t="s">
        <v>428</v>
      </c>
      <c r="K95" s="34" t="s">
        <v>297</v>
      </c>
      <c r="L95" s="53">
        <v>0</v>
      </c>
    </row>
    <row r="96" spans="1:12" x14ac:dyDescent="0.25">
      <c r="A96">
        <v>7</v>
      </c>
      <c r="B96" s="16" t="s">
        <v>298</v>
      </c>
      <c r="C96" s="18" t="s">
        <v>283</v>
      </c>
      <c r="D96" s="18" t="s">
        <v>91</v>
      </c>
      <c r="E96" s="18" t="s">
        <v>151</v>
      </c>
      <c r="F96" s="18" t="s">
        <v>299</v>
      </c>
      <c r="G96" s="18"/>
      <c r="H96" s="19">
        <v>0</v>
      </c>
      <c r="I96" s="68">
        <v>2000</v>
      </c>
      <c r="J96" s="17" t="s">
        <v>428</v>
      </c>
      <c r="K96" s="34" t="s">
        <v>294</v>
      </c>
      <c r="L96" s="53">
        <v>0</v>
      </c>
    </row>
    <row r="97" spans="1:12" x14ac:dyDescent="0.25">
      <c r="A97">
        <v>8</v>
      </c>
      <c r="B97" s="16" t="s">
        <v>282</v>
      </c>
      <c r="C97" s="18" t="s">
        <v>285</v>
      </c>
      <c r="D97" s="18" t="s">
        <v>114</v>
      </c>
      <c r="E97" s="18" t="s">
        <v>151</v>
      </c>
      <c r="F97" s="18" t="s">
        <v>31</v>
      </c>
      <c r="G97" s="18" t="s">
        <v>300</v>
      </c>
      <c r="H97" s="19">
        <v>0</v>
      </c>
      <c r="I97" s="19">
        <v>6000</v>
      </c>
      <c r="J97" s="17" t="s">
        <v>428</v>
      </c>
      <c r="K97" s="34" t="s">
        <v>301</v>
      </c>
      <c r="L97" s="51">
        <v>45561</v>
      </c>
    </row>
    <row r="98" spans="1:12" x14ac:dyDescent="0.25">
      <c r="A98">
        <v>9</v>
      </c>
      <c r="B98" s="16" t="s">
        <v>278</v>
      </c>
      <c r="C98" s="18" t="s">
        <v>283</v>
      </c>
      <c r="D98" s="18" t="s">
        <v>266</v>
      </c>
      <c r="E98" s="18" t="s">
        <v>257</v>
      </c>
      <c r="F98" s="18" t="s">
        <v>302</v>
      </c>
      <c r="G98" s="18" t="s">
        <v>303</v>
      </c>
      <c r="H98" s="19">
        <v>0</v>
      </c>
      <c r="I98" s="19">
        <v>6000</v>
      </c>
      <c r="J98" s="17" t="s">
        <v>428</v>
      </c>
      <c r="K98" s="34" t="s">
        <v>304</v>
      </c>
      <c r="L98" s="51">
        <v>45572</v>
      </c>
    </row>
    <row r="99" spans="1:12" x14ac:dyDescent="0.25">
      <c r="A99">
        <v>10</v>
      </c>
      <c r="B99" s="16" t="s">
        <v>305</v>
      </c>
      <c r="C99" s="18" t="s">
        <v>295</v>
      </c>
      <c r="D99" s="18" t="s">
        <v>122</v>
      </c>
      <c r="E99" s="18" t="s">
        <v>158</v>
      </c>
      <c r="F99" s="18" t="s">
        <v>23</v>
      </c>
      <c r="G99" s="18" t="s">
        <v>500</v>
      </c>
      <c r="H99" s="19">
        <v>0</v>
      </c>
      <c r="I99" s="68">
        <v>8000</v>
      </c>
      <c r="J99" s="17" t="s">
        <v>428</v>
      </c>
      <c r="K99" s="34" t="s">
        <v>301</v>
      </c>
      <c r="L99" s="53">
        <v>0</v>
      </c>
    </row>
    <row r="100" spans="1:12" x14ac:dyDescent="0.25">
      <c r="A100">
        <v>11</v>
      </c>
      <c r="B100" s="16" t="s">
        <v>278</v>
      </c>
      <c r="C100" s="18" t="s">
        <v>295</v>
      </c>
      <c r="D100" s="18" t="s">
        <v>91</v>
      </c>
      <c r="E100" s="18" t="s">
        <v>151</v>
      </c>
      <c r="F100" s="18" t="s">
        <v>251</v>
      </c>
      <c r="G100" s="18" t="s">
        <v>214</v>
      </c>
      <c r="H100" s="19">
        <v>0</v>
      </c>
      <c r="I100" s="19">
        <v>8000</v>
      </c>
      <c r="J100" s="17" t="s">
        <v>428</v>
      </c>
      <c r="K100" s="34" t="s">
        <v>304</v>
      </c>
      <c r="L100" s="53">
        <v>0</v>
      </c>
    </row>
    <row r="101" spans="1:12" x14ac:dyDescent="0.25">
      <c r="A101">
        <v>12</v>
      </c>
      <c r="B101" s="16" t="s">
        <v>282</v>
      </c>
      <c r="C101" s="18" t="s">
        <v>283</v>
      </c>
      <c r="D101" s="18" t="s">
        <v>91</v>
      </c>
      <c r="E101" s="18" t="s">
        <v>151</v>
      </c>
      <c r="F101" s="18" t="s">
        <v>306</v>
      </c>
      <c r="G101" s="18" t="s">
        <v>492</v>
      </c>
      <c r="H101" s="19">
        <v>0</v>
      </c>
      <c r="I101" s="19">
        <v>8000</v>
      </c>
      <c r="J101" s="17" t="s">
        <v>428</v>
      </c>
      <c r="K101" s="34" t="s">
        <v>304</v>
      </c>
      <c r="L101" s="56">
        <v>45570</v>
      </c>
    </row>
    <row r="102" spans="1:12" x14ac:dyDescent="0.25">
      <c r="A102">
        <v>13</v>
      </c>
      <c r="B102" s="16" t="s">
        <v>282</v>
      </c>
      <c r="C102" s="18" t="s">
        <v>283</v>
      </c>
      <c r="D102" s="18" t="s">
        <v>260</v>
      </c>
      <c r="E102" s="18" t="s">
        <v>151</v>
      </c>
      <c r="F102" s="18" t="s">
        <v>307</v>
      </c>
      <c r="G102" s="18" t="s">
        <v>493</v>
      </c>
      <c r="H102" s="19">
        <v>0</v>
      </c>
      <c r="I102" s="19">
        <v>8000</v>
      </c>
      <c r="J102" s="17" t="s">
        <v>428</v>
      </c>
      <c r="K102" s="34" t="s">
        <v>294</v>
      </c>
      <c r="L102" s="51">
        <v>45540</v>
      </c>
    </row>
    <row r="103" spans="1:12" x14ac:dyDescent="0.25">
      <c r="A103">
        <v>14</v>
      </c>
      <c r="B103" s="16" t="s">
        <v>298</v>
      </c>
      <c r="C103" s="18" t="s">
        <v>283</v>
      </c>
      <c r="D103" s="18" t="s">
        <v>114</v>
      </c>
      <c r="E103" s="18" t="s">
        <v>151</v>
      </c>
      <c r="F103" s="18" t="s">
        <v>308</v>
      </c>
      <c r="G103" s="18" t="s">
        <v>494</v>
      </c>
      <c r="H103" s="19">
        <v>0</v>
      </c>
      <c r="I103" s="68">
        <v>6000</v>
      </c>
      <c r="J103" s="17" t="s">
        <v>428</v>
      </c>
      <c r="K103" s="34" t="s">
        <v>301</v>
      </c>
      <c r="L103" s="53">
        <v>0</v>
      </c>
    </row>
    <row r="104" spans="1:12" x14ac:dyDescent="0.25">
      <c r="A104">
        <v>15</v>
      </c>
      <c r="B104" s="33" t="s">
        <v>282</v>
      </c>
      <c r="C104" s="17" t="s">
        <v>309</v>
      </c>
      <c r="D104" s="18" t="s">
        <v>91</v>
      </c>
      <c r="E104" s="18" t="s">
        <v>171</v>
      </c>
      <c r="F104" s="18" t="s">
        <v>83</v>
      </c>
      <c r="G104" s="18" t="s">
        <v>280</v>
      </c>
      <c r="H104" s="35">
        <v>20000</v>
      </c>
      <c r="I104" s="35">
        <v>30000</v>
      </c>
      <c r="J104" s="17" t="s">
        <v>428</v>
      </c>
      <c r="K104" s="22" t="s">
        <v>310</v>
      </c>
      <c r="L104" s="48" t="s">
        <v>495</v>
      </c>
    </row>
    <row r="105" spans="1:12" x14ac:dyDescent="0.25">
      <c r="A105">
        <v>1</v>
      </c>
      <c r="B105" s="6" t="s">
        <v>311</v>
      </c>
      <c r="C105" s="8" t="s">
        <v>312</v>
      </c>
      <c r="D105" s="8" t="s">
        <v>114</v>
      </c>
      <c r="E105" s="8" t="s">
        <v>263</v>
      </c>
      <c r="F105" s="8" t="s">
        <v>261</v>
      </c>
      <c r="G105" s="8" t="s">
        <v>173</v>
      </c>
      <c r="H105" s="9">
        <v>15000</v>
      </c>
      <c r="I105" s="9">
        <v>0</v>
      </c>
      <c r="J105" s="7" t="s">
        <v>428</v>
      </c>
      <c r="K105" s="37" t="s">
        <v>315</v>
      </c>
      <c r="L105" s="48" t="s">
        <v>486</v>
      </c>
    </row>
    <row r="106" spans="1:12" x14ac:dyDescent="0.25">
      <c r="A106">
        <v>2</v>
      </c>
      <c r="B106" s="6" t="s">
        <v>313</v>
      </c>
      <c r="C106" s="8" t="s">
        <v>312</v>
      </c>
      <c r="D106" s="8" t="s">
        <v>114</v>
      </c>
      <c r="E106" s="8" t="s">
        <v>269</v>
      </c>
      <c r="F106" s="8" t="s">
        <v>261</v>
      </c>
      <c r="G106" s="8" t="s">
        <v>173</v>
      </c>
      <c r="H106" s="9">
        <v>0</v>
      </c>
      <c r="I106" s="9">
        <v>15000</v>
      </c>
      <c r="J106" s="7" t="s">
        <v>429</v>
      </c>
      <c r="K106" s="37" t="s">
        <v>430</v>
      </c>
      <c r="L106" s="48" t="s">
        <v>433</v>
      </c>
    </row>
    <row r="107" spans="1:12" x14ac:dyDescent="0.25">
      <c r="A107">
        <v>3</v>
      </c>
      <c r="B107" s="6" t="s">
        <v>313</v>
      </c>
      <c r="C107" s="8" t="s">
        <v>314</v>
      </c>
      <c r="D107" s="8" t="s">
        <v>91</v>
      </c>
      <c r="E107" s="8" t="s">
        <v>269</v>
      </c>
      <c r="F107" s="8" t="s">
        <v>287</v>
      </c>
      <c r="G107" s="8" t="s">
        <v>288</v>
      </c>
      <c r="H107" s="9">
        <v>15000</v>
      </c>
      <c r="I107" s="9">
        <v>0</v>
      </c>
      <c r="J107" s="7" t="s">
        <v>428</v>
      </c>
      <c r="K107" s="37" t="s">
        <v>315</v>
      </c>
      <c r="L107" s="48">
        <v>0</v>
      </c>
    </row>
    <row r="108" spans="1:12" x14ac:dyDescent="0.25">
      <c r="A108">
        <v>4</v>
      </c>
      <c r="B108" s="6" t="s">
        <v>313</v>
      </c>
      <c r="C108" s="8" t="s">
        <v>312</v>
      </c>
      <c r="D108" s="8" t="s">
        <v>91</v>
      </c>
      <c r="E108" s="8" t="s">
        <v>41</v>
      </c>
      <c r="F108" s="8" t="s">
        <v>42</v>
      </c>
      <c r="G108" s="8" t="s">
        <v>214</v>
      </c>
      <c r="H108" s="9">
        <v>0</v>
      </c>
      <c r="I108" s="9">
        <v>15000</v>
      </c>
      <c r="J108" s="7" t="s">
        <v>429</v>
      </c>
      <c r="K108" s="37" t="s">
        <v>496</v>
      </c>
      <c r="L108" s="48">
        <v>0</v>
      </c>
    </row>
    <row r="109" spans="1:12" x14ac:dyDescent="0.25">
      <c r="A109">
        <v>5</v>
      </c>
      <c r="B109" s="6" t="s">
        <v>313</v>
      </c>
      <c r="C109" s="8" t="s">
        <v>316</v>
      </c>
      <c r="D109" s="8" t="s">
        <v>91</v>
      </c>
      <c r="E109" s="8" t="s">
        <v>269</v>
      </c>
      <c r="F109" s="8" t="s">
        <v>317</v>
      </c>
      <c r="G109" s="8" t="s">
        <v>318</v>
      </c>
      <c r="H109" s="38">
        <v>0</v>
      </c>
      <c r="I109" s="38">
        <v>8000</v>
      </c>
      <c r="J109" s="7" t="s">
        <v>428</v>
      </c>
      <c r="K109" s="37" t="s">
        <v>319</v>
      </c>
      <c r="L109" s="48" t="s">
        <v>478</v>
      </c>
    </row>
    <row r="110" spans="1:12" x14ac:dyDescent="0.25">
      <c r="A110">
        <v>6</v>
      </c>
      <c r="B110" s="6" t="s">
        <v>313</v>
      </c>
      <c r="C110" s="8" t="s">
        <v>312</v>
      </c>
      <c r="D110" s="8" t="s">
        <v>114</v>
      </c>
      <c r="E110" s="8" t="s">
        <v>269</v>
      </c>
      <c r="F110" s="8" t="s">
        <v>320</v>
      </c>
      <c r="G110" s="8" t="s">
        <v>321</v>
      </c>
      <c r="H110" s="38">
        <v>0</v>
      </c>
      <c r="I110" s="38">
        <v>8000</v>
      </c>
      <c r="J110" s="7" t="s">
        <v>428</v>
      </c>
      <c r="K110" s="37" t="s">
        <v>319</v>
      </c>
      <c r="L110" s="48" t="s">
        <v>478</v>
      </c>
    </row>
    <row r="111" spans="1:12" x14ac:dyDescent="0.25">
      <c r="A111">
        <v>7</v>
      </c>
      <c r="B111" s="6" t="s">
        <v>313</v>
      </c>
      <c r="C111" s="7" t="s">
        <v>322</v>
      </c>
      <c r="D111" s="8" t="s">
        <v>57</v>
      </c>
      <c r="E111" s="8" t="s">
        <v>41</v>
      </c>
      <c r="F111" s="8" t="s">
        <v>487</v>
      </c>
      <c r="G111" s="8" t="s">
        <v>53</v>
      </c>
      <c r="H111" s="9">
        <v>12000</v>
      </c>
      <c r="I111" s="9">
        <v>0</v>
      </c>
      <c r="J111" s="7" t="s">
        <v>428</v>
      </c>
      <c r="K111" s="37" t="s">
        <v>324</v>
      </c>
      <c r="L111" s="51">
        <v>45593</v>
      </c>
    </row>
    <row r="112" spans="1:12" x14ac:dyDescent="0.25">
      <c r="A112">
        <v>7</v>
      </c>
      <c r="B112" s="6" t="s">
        <v>311</v>
      </c>
      <c r="C112" s="7" t="s">
        <v>322</v>
      </c>
      <c r="D112" s="41" t="s">
        <v>85</v>
      </c>
      <c r="E112" s="8" t="s">
        <v>41</v>
      </c>
      <c r="F112" s="41" t="s">
        <v>49</v>
      </c>
      <c r="G112" s="8" t="s">
        <v>488</v>
      </c>
      <c r="H112" s="54">
        <v>12000</v>
      </c>
      <c r="I112" s="9">
        <v>0</v>
      </c>
      <c r="J112" s="7" t="s">
        <v>428</v>
      </c>
      <c r="K112" s="37" t="s">
        <v>322</v>
      </c>
      <c r="L112" s="51"/>
    </row>
    <row r="113" spans="1:16" x14ac:dyDescent="0.25">
      <c r="A113">
        <v>8</v>
      </c>
      <c r="B113" s="6" t="s">
        <v>313</v>
      </c>
      <c r="C113" s="7" t="s">
        <v>325</v>
      </c>
      <c r="D113" s="8" t="s">
        <v>107</v>
      </c>
      <c r="E113" s="8" t="s">
        <v>86</v>
      </c>
      <c r="F113" s="8" t="s">
        <v>172</v>
      </c>
      <c r="G113" s="8" t="s">
        <v>326</v>
      </c>
      <c r="H113" s="9">
        <v>0</v>
      </c>
      <c r="I113" s="9">
        <v>24000</v>
      </c>
      <c r="J113" s="7" t="s">
        <v>429</v>
      </c>
      <c r="K113" s="37" t="s">
        <v>324</v>
      </c>
      <c r="L113" s="48" t="s">
        <v>470</v>
      </c>
    </row>
    <row r="114" spans="1:16" x14ac:dyDescent="0.25">
      <c r="A114">
        <v>9</v>
      </c>
      <c r="B114" s="6" t="s">
        <v>327</v>
      </c>
      <c r="C114" s="7" t="s">
        <v>328</v>
      </c>
      <c r="D114" s="8" t="s">
        <v>114</v>
      </c>
      <c r="E114" s="8" t="s">
        <v>329</v>
      </c>
      <c r="F114" s="8" t="s">
        <v>330</v>
      </c>
      <c r="G114" s="8" t="s">
        <v>331</v>
      </c>
      <c r="H114" s="9">
        <v>10000</v>
      </c>
      <c r="I114" s="9">
        <v>15000</v>
      </c>
      <c r="J114" s="7" t="s">
        <v>429</v>
      </c>
      <c r="K114" s="15" t="s">
        <v>332</v>
      </c>
      <c r="L114" s="51">
        <v>45434</v>
      </c>
    </row>
    <row r="115" spans="1:16" x14ac:dyDescent="0.25">
      <c r="A115">
        <v>1</v>
      </c>
      <c r="B115" s="39" t="s">
        <v>333</v>
      </c>
      <c r="C115" s="40" t="s">
        <v>334</v>
      </c>
      <c r="D115" s="40" t="s">
        <v>266</v>
      </c>
      <c r="E115" s="18" t="s">
        <v>269</v>
      </c>
      <c r="F115" s="40" t="s">
        <v>49</v>
      </c>
      <c r="G115" s="18" t="s">
        <v>288</v>
      </c>
      <c r="H115" s="19">
        <v>0</v>
      </c>
      <c r="I115" s="19">
        <v>6000</v>
      </c>
      <c r="J115" s="17" t="s">
        <v>429</v>
      </c>
      <c r="K115" s="34" t="s">
        <v>335</v>
      </c>
      <c r="L115" s="51">
        <v>45425</v>
      </c>
    </row>
    <row r="116" spans="1:16" x14ac:dyDescent="0.25">
      <c r="A116">
        <v>2</v>
      </c>
      <c r="B116" s="39" t="s">
        <v>333</v>
      </c>
      <c r="C116" s="40" t="s">
        <v>336</v>
      </c>
      <c r="D116" s="40" t="s">
        <v>57</v>
      </c>
      <c r="E116" s="40" t="s">
        <v>171</v>
      </c>
      <c r="F116" s="40" t="s">
        <v>176</v>
      </c>
      <c r="G116" s="18" t="s">
        <v>337</v>
      </c>
      <c r="H116" s="19">
        <v>10000</v>
      </c>
      <c r="I116" s="19">
        <v>0</v>
      </c>
      <c r="J116" s="17" t="s">
        <v>428</v>
      </c>
      <c r="K116" s="34" t="s">
        <v>338</v>
      </c>
      <c r="L116" s="51">
        <v>45561</v>
      </c>
    </row>
    <row r="117" spans="1:16" x14ac:dyDescent="0.25">
      <c r="A117">
        <v>3</v>
      </c>
      <c r="B117" s="39" t="s">
        <v>333</v>
      </c>
      <c r="C117" s="40" t="s">
        <v>339</v>
      </c>
      <c r="D117" s="18" t="s">
        <v>114</v>
      </c>
      <c r="E117" s="40" t="s">
        <v>111</v>
      </c>
      <c r="F117" s="40" t="s">
        <v>172</v>
      </c>
      <c r="G117" s="18" t="s">
        <v>340</v>
      </c>
      <c r="H117" s="19">
        <v>10000</v>
      </c>
      <c r="I117" s="19">
        <v>0</v>
      </c>
      <c r="J117" s="17" t="s">
        <v>429</v>
      </c>
      <c r="K117" s="34" t="s">
        <v>341</v>
      </c>
      <c r="L117" s="51">
        <v>45420</v>
      </c>
    </row>
    <row r="118" spans="1:16" x14ac:dyDescent="0.25">
      <c r="A118">
        <v>4</v>
      </c>
      <c r="B118" s="39" t="s">
        <v>342</v>
      </c>
      <c r="C118" s="40" t="s">
        <v>334</v>
      </c>
      <c r="D118" s="40" t="s">
        <v>343</v>
      </c>
      <c r="E118" s="40" t="s">
        <v>344</v>
      </c>
      <c r="F118" s="40" t="s">
        <v>345</v>
      </c>
      <c r="G118" s="18" t="s">
        <v>280</v>
      </c>
      <c r="H118" s="19">
        <v>10000</v>
      </c>
      <c r="I118" s="19">
        <v>10000</v>
      </c>
      <c r="J118" s="17" t="s">
        <v>429</v>
      </c>
      <c r="K118" s="34" t="s">
        <v>346</v>
      </c>
      <c r="L118" s="48">
        <v>0</v>
      </c>
    </row>
    <row r="119" spans="1:16" x14ac:dyDescent="0.25">
      <c r="A119">
        <v>5</v>
      </c>
      <c r="B119" s="39" t="s">
        <v>347</v>
      </c>
      <c r="C119" s="40" t="s">
        <v>348</v>
      </c>
      <c r="D119" s="40" t="s">
        <v>91</v>
      </c>
      <c r="E119" s="40" t="s">
        <v>344</v>
      </c>
      <c r="F119" s="40" t="s">
        <v>345</v>
      </c>
      <c r="G119" s="18" t="s">
        <v>280</v>
      </c>
      <c r="H119" s="19">
        <v>0</v>
      </c>
      <c r="I119" s="19">
        <v>10000</v>
      </c>
      <c r="J119" s="17" t="s">
        <v>429</v>
      </c>
      <c r="K119" s="34" t="s">
        <v>349</v>
      </c>
      <c r="L119" s="48" t="s">
        <v>458</v>
      </c>
    </row>
    <row r="120" spans="1:16" x14ac:dyDescent="0.25">
      <c r="A120">
        <v>6</v>
      </c>
      <c r="B120" s="39" t="s">
        <v>333</v>
      </c>
      <c r="C120" s="40" t="s">
        <v>350</v>
      </c>
      <c r="D120" s="40" t="s">
        <v>107</v>
      </c>
      <c r="E120" s="40" t="s">
        <v>344</v>
      </c>
      <c r="F120" s="40" t="s">
        <v>176</v>
      </c>
      <c r="G120" s="18" t="s">
        <v>173</v>
      </c>
      <c r="H120" s="19">
        <v>89890</v>
      </c>
      <c r="I120" s="19">
        <v>80000</v>
      </c>
      <c r="J120" s="17" t="s">
        <v>428</v>
      </c>
      <c r="K120" s="34" t="s">
        <v>351</v>
      </c>
      <c r="L120" s="51" t="s">
        <v>460</v>
      </c>
      <c r="M120" s="49" t="s">
        <v>456</v>
      </c>
      <c r="N120">
        <v>9890</v>
      </c>
    </row>
    <row r="121" spans="1:16" x14ac:dyDescent="0.25">
      <c r="A121">
        <v>7</v>
      </c>
      <c r="B121" s="39" t="s">
        <v>333</v>
      </c>
      <c r="C121" s="40" t="s">
        <v>352</v>
      </c>
      <c r="D121" s="40" t="s">
        <v>260</v>
      </c>
      <c r="E121" s="40" t="s">
        <v>111</v>
      </c>
      <c r="F121" s="40" t="s">
        <v>330</v>
      </c>
      <c r="G121" s="18" t="s">
        <v>173</v>
      </c>
      <c r="H121" s="19">
        <v>81884</v>
      </c>
      <c r="I121" s="19">
        <v>80000</v>
      </c>
      <c r="J121" s="17" t="s">
        <v>428</v>
      </c>
      <c r="K121" s="34" t="s">
        <v>353</v>
      </c>
      <c r="L121" s="51" t="s">
        <v>460</v>
      </c>
      <c r="M121" s="49" t="s">
        <v>448</v>
      </c>
      <c r="N121" s="49" t="s">
        <v>453</v>
      </c>
      <c r="O121" s="49" t="s">
        <v>455</v>
      </c>
      <c r="P121">
        <v>3836</v>
      </c>
    </row>
    <row r="122" spans="1:16" x14ac:dyDescent="0.25">
      <c r="A122">
        <v>8</v>
      </c>
      <c r="B122" s="39" t="s">
        <v>354</v>
      </c>
      <c r="C122" s="40" t="s">
        <v>355</v>
      </c>
      <c r="D122" s="40" t="s">
        <v>91</v>
      </c>
      <c r="E122" s="40" t="s">
        <v>171</v>
      </c>
      <c r="F122" s="40" t="s">
        <v>172</v>
      </c>
      <c r="G122" s="18" t="s">
        <v>214</v>
      </c>
      <c r="H122" s="68">
        <v>17000</v>
      </c>
      <c r="I122" s="68">
        <v>8000</v>
      </c>
      <c r="J122" s="17" t="s">
        <v>428</v>
      </c>
      <c r="K122" s="34" t="s">
        <v>356</v>
      </c>
      <c r="L122" s="48">
        <v>0</v>
      </c>
    </row>
    <row r="123" spans="1:16" x14ac:dyDescent="0.25">
      <c r="A123">
        <v>1</v>
      </c>
      <c r="B123" s="12" t="s">
        <v>357</v>
      </c>
      <c r="C123" s="8" t="s">
        <v>358</v>
      </c>
      <c r="D123" s="8" t="s">
        <v>266</v>
      </c>
      <c r="E123" s="8" t="s">
        <v>269</v>
      </c>
      <c r="F123" s="8" t="s">
        <v>42</v>
      </c>
      <c r="G123" s="8" t="s">
        <v>359</v>
      </c>
      <c r="H123" s="9">
        <v>6000</v>
      </c>
      <c r="I123" s="9">
        <v>0</v>
      </c>
      <c r="J123" s="7" t="s">
        <v>429</v>
      </c>
      <c r="K123" s="50" t="s">
        <v>457</v>
      </c>
      <c r="L123" s="51">
        <v>45412</v>
      </c>
    </row>
    <row r="124" spans="1:16" x14ac:dyDescent="0.25">
      <c r="A124">
        <v>2</v>
      </c>
      <c r="B124" s="12" t="s">
        <v>360</v>
      </c>
      <c r="C124" s="8" t="s">
        <v>358</v>
      </c>
      <c r="D124" s="8" t="s">
        <v>91</v>
      </c>
      <c r="E124" s="8" t="s">
        <v>269</v>
      </c>
      <c r="F124" s="8" t="s">
        <v>49</v>
      </c>
      <c r="G124" s="8" t="s">
        <v>214</v>
      </c>
      <c r="H124" s="9">
        <v>0</v>
      </c>
      <c r="I124" s="54">
        <v>4000</v>
      </c>
      <c r="J124" s="7" t="s">
        <v>428</v>
      </c>
      <c r="K124" s="64" t="s">
        <v>361</v>
      </c>
      <c r="L124" s="48">
        <v>0</v>
      </c>
    </row>
    <row r="125" spans="1:16" x14ac:dyDescent="0.25">
      <c r="A125">
        <v>3</v>
      </c>
      <c r="B125" s="12" t="s">
        <v>357</v>
      </c>
      <c r="C125" s="8" t="s">
        <v>362</v>
      </c>
      <c r="D125" s="8" t="s">
        <v>85</v>
      </c>
      <c r="E125" s="8" t="s">
        <v>132</v>
      </c>
      <c r="F125" s="8" t="s">
        <v>363</v>
      </c>
      <c r="G125" s="8" t="s">
        <v>364</v>
      </c>
      <c r="H125" s="9">
        <v>0</v>
      </c>
      <c r="I125" s="54">
        <v>3000</v>
      </c>
      <c r="J125" s="7" t="s">
        <v>429</v>
      </c>
      <c r="K125" s="15" t="s">
        <v>365</v>
      </c>
      <c r="L125" s="51">
        <v>45571</v>
      </c>
    </row>
    <row r="126" spans="1:16" x14ac:dyDescent="0.25">
      <c r="A126">
        <v>4</v>
      </c>
      <c r="B126" s="12" t="s">
        <v>360</v>
      </c>
      <c r="C126" s="8" t="s">
        <v>358</v>
      </c>
      <c r="D126" s="8" t="s">
        <v>266</v>
      </c>
      <c r="E126" s="8" t="s">
        <v>366</v>
      </c>
      <c r="F126" s="8" t="s">
        <v>367</v>
      </c>
      <c r="G126" s="8" t="s">
        <v>368</v>
      </c>
      <c r="H126" s="9">
        <v>0</v>
      </c>
      <c r="I126" s="54">
        <v>2400</v>
      </c>
      <c r="J126" s="7" t="s">
        <v>428</v>
      </c>
      <c r="K126" s="64" t="s">
        <v>369</v>
      </c>
      <c r="L126" s="48">
        <v>0</v>
      </c>
    </row>
    <row r="127" spans="1:16" x14ac:dyDescent="0.25">
      <c r="A127">
        <v>5</v>
      </c>
      <c r="B127" s="12" t="s">
        <v>360</v>
      </c>
      <c r="C127" s="8" t="s">
        <v>358</v>
      </c>
      <c r="D127" s="8" t="s">
        <v>260</v>
      </c>
      <c r="E127" s="8" t="s">
        <v>148</v>
      </c>
      <c r="F127" s="8" t="s">
        <v>370</v>
      </c>
      <c r="G127" s="8" t="s">
        <v>502</v>
      </c>
      <c r="H127" s="54">
        <v>6000</v>
      </c>
      <c r="I127" s="9">
        <v>0</v>
      </c>
      <c r="J127" s="7" t="s">
        <v>429</v>
      </c>
      <c r="K127" s="64" t="s">
        <v>371</v>
      </c>
      <c r="L127" s="48">
        <v>0</v>
      </c>
    </row>
    <row r="128" spans="1:16" x14ac:dyDescent="0.25">
      <c r="A128">
        <v>8</v>
      </c>
      <c r="B128" s="12" t="s">
        <v>360</v>
      </c>
      <c r="C128" s="8" t="s">
        <v>358</v>
      </c>
      <c r="D128" s="8" t="s">
        <v>91</v>
      </c>
      <c r="E128" s="8" t="s">
        <v>151</v>
      </c>
      <c r="F128" s="8" t="s">
        <v>251</v>
      </c>
      <c r="G128" s="8" t="s">
        <v>214</v>
      </c>
      <c r="H128" s="54">
        <v>6000</v>
      </c>
      <c r="I128" s="9">
        <v>0</v>
      </c>
      <c r="J128" s="7" t="s">
        <v>428</v>
      </c>
      <c r="K128" s="64" t="s">
        <v>375</v>
      </c>
      <c r="L128" s="48">
        <v>0</v>
      </c>
    </row>
    <row r="129" spans="1:14" x14ac:dyDescent="0.25">
      <c r="A129">
        <v>9</v>
      </c>
      <c r="B129" s="12" t="s">
        <v>360</v>
      </c>
      <c r="C129" s="8" t="s">
        <v>376</v>
      </c>
      <c r="D129" s="8" t="s">
        <v>91</v>
      </c>
      <c r="E129" s="8" t="s">
        <v>257</v>
      </c>
      <c r="F129" s="8" t="s">
        <v>377</v>
      </c>
      <c r="G129" s="8" t="s">
        <v>498</v>
      </c>
      <c r="H129" s="54">
        <v>6000</v>
      </c>
      <c r="I129" s="9">
        <v>0</v>
      </c>
      <c r="J129" s="7" t="s">
        <v>429</v>
      </c>
      <c r="K129" s="64" t="s">
        <v>379</v>
      </c>
      <c r="L129" s="48">
        <v>0</v>
      </c>
    </row>
    <row r="130" spans="1:14" x14ac:dyDescent="0.25">
      <c r="A130">
        <v>10</v>
      </c>
      <c r="B130" s="12" t="s">
        <v>360</v>
      </c>
      <c r="C130" s="8" t="s">
        <v>372</v>
      </c>
      <c r="D130" s="8" t="s">
        <v>91</v>
      </c>
      <c r="E130" s="8" t="s">
        <v>151</v>
      </c>
      <c r="F130" s="8" t="s">
        <v>380</v>
      </c>
      <c r="G130" s="8" t="s">
        <v>498</v>
      </c>
      <c r="H130" s="9">
        <v>0</v>
      </c>
      <c r="I130" s="65">
        <v>5000</v>
      </c>
      <c r="J130" s="7" t="s">
        <v>428</v>
      </c>
      <c r="K130" s="64" t="s">
        <v>381</v>
      </c>
      <c r="L130" s="51">
        <v>45575</v>
      </c>
    </row>
    <row r="131" spans="1:14" x14ac:dyDescent="0.25">
      <c r="A131">
        <v>11</v>
      </c>
      <c r="B131" s="12" t="s">
        <v>360</v>
      </c>
      <c r="C131" s="8" t="s">
        <v>358</v>
      </c>
      <c r="D131" s="8" t="s">
        <v>122</v>
      </c>
      <c r="E131" s="8" t="s">
        <v>151</v>
      </c>
      <c r="F131" s="8" t="s">
        <v>306</v>
      </c>
      <c r="G131" s="8" t="s">
        <v>498</v>
      </c>
      <c r="H131" s="54">
        <v>4000</v>
      </c>
      <c r="I131" s="65">
        <v>0</v>
      </c>
      <c r="J131" s="7" t="s">
        <v>428</v>
      </c>
      <c r="K131" s="64" t="s">
        <v>382</v>
      </c>
      <c r="L131" s="48">
        <v>0</v>
      </c>
    </row>
    <row r="132" spans="1:14" x14ac:dyDescent="0.25">
      <c r="A132">
        <v>12</v>
      </c>
      <c r="B132" s="12" t="s">
        <v>357</v>
      </c>
      <c r="C132" s="8" t="s">
        <v>358</v>
      </c>
      <c r="D132" s="8" t="s">
        <v>85</v>
      </c>
      <c r="E132" s="8" t="s">
        <v>151</v>
      </c>
      <c r="F132" s="8" t="s">
        <v>306</v>
      </c>
      <c r="G132" s="8" t="s">
        <v>498</v>
      </c>
      <c r="H132" s="9">
        <v>0</v>
      </c>
      <c r="I132" s="65">
        <v>6000</v>
      </c>
      <c r="J132" s="7" t="s">
        <v>429</v>
      </c>
      <c r="K132" s="15" t="s">
        <v>474</v>
      </c>
      <c r="L132" s="48" t="s">
        <v>475</v>
      </c>
    </row>
    <row r="133" spans="1:14" x14ac:dyDescent="0.25">
      <c r="A133">
        <v>13</v>
      </c>
      <c r="B133" s="12" t="s">
        <v>360</v>
      </c>
      <c r="C133" s="8" t="s">
        <v>358</v>
      </c>
      <c r="D133" s="8" t="s">
        <v>91</v>
      </c>
      <c r="E133" s="8" t="s">
        <v>257</v>
      </c>
      <c r="F133" s="8" t="s">
        <v>28</v>
      </c>
      <c r="G133" s="8" t="s">
        <v>498</v>
      </c>
      <c r="H133" s="9">
        <v>0</v>
      </c>
      <c r="I133" s="54">
        <v>3000</v>
      </c>
      <c r="J133" s="7" t="s">
        <v>428</v>
      </c>
      <c r="K133" s="15" t="s">
        <v>383</v>
      </c>
      <c r="L133" s="48">
        <v>0</v>
      </c>
    </row>
    <row r="134" spans="1:14" x14ac:dyDescent="0.25">
      <c r="A134">
        <v>14</v>
      </c>
      <c r="B134" s="12" t="s">
        <v>384</v>
      </c>
      <c r="C134" s="8" t="s">
        <v>374</v>
      </c>
      <c r="D134" s="8" t="s">
        <v>266</v>
      </c>
      <c r="E134" s="8" t="s">
        <v>151</v>
      </c>
      <c r="F134" s="8" t="s">
        <v>385</v>
      </c>
      <c r="G134" s="8" t="s">
        <v>498</v>
      </c>
      <c r="H134" s="9">
        <v>0</v>
      </c>
      <c r="I134" s="54">
        <v>6000</v>
      </c>
      <c r="J134" s="7" t="s">
        <v>429</v>
      </c>
      <c r="K134" s="64" t="s">
        <v>386</v>
      </c>
      <c r="L134" s="48">
        <v>0</v>
      </c>
    </row>
    <row r="135" spans="1:14" x14ac:dyDescent="0.25">
      <c r="A135">
        <v>15</v>
      </c>
      <c r="B135" s="12" t="s">
        <v>384</v>
      </c>
      <c r="C135" s="8" t="s">
        <v>358</v>
      </c>
      <c r="D135" s="8" t="s">
        <v>343</v>
      </c>
      <c r="E135" s="8" t="s">
        <v>151</v>
      </c>
      <c r="F135" s="8" t="s">
        <v>377</v>
      </c>
      <c r="G135" s="8" t="s">
        <v>498</v>
      </c>
      <c r="H135" s="9">
        <v>0</v>
      </c>
      <c r="I135" s="54">
        <v>6000</v>
      </c>
      <c r="J135" s="7" t="s">
        <v>428</v>
      </c>
      <c r="K135" s="64" t="s">
        <v>387</v>
      </c>
      <c r="L135" s="48">
        <v>0</v>
      </c>
    </row>
    <row r="136" spans="1:14" x14ac:dyDescent="0.25">
      <c r="B136" s="12" t="s">
        <v>357</v>
      </c>
      <c r="C136" s="8" t="s">
        <v>358</v>
      </c>
      <c r="D136" s="8"/>
      <c r="E136" s="8"/>
      <c r="F136" s="8"/>
      <c r="G136" s="8"/>
      <c r="H136" s="54">
        <v>8000</v>
      </c>
      <c r="I136" s="54">
        <v>4000</v>
      </c>
      <c r="J136" s="7"/>
      <c r="K136" s="15" t="s">
        <v>459</v>
      </c>
    </row>
    <row r="137" spans="1:14" x14ac:dyDescent="0.25">
      <c r="A137">
        <v>17</v>
      </c>
      <c r="B137" s="12" t="s">
        <v>388</v>
      </c>
      <c r="C137" s="26" t="s">
        <v>389</v>
      </c>
      <c r="D137" s="7" t="s">
        <v>471</v>
      </c>
      <c r="E137" s="7" t="s">
        <v>41</v>
      </c>
      <c r="F137" s="7" t="s">
        <v>472</v>
      </c>
      <c r="G137" s="8" t="s">
        <v>136</v>
      </c>
      <c r="H137" s="14">
        <v>0</v>
      </c>
      <c r="I137" s="65">
        <v>100000</v>
      </c>
      <c r="J137" s="7" t="s">
        <v>429</v>
      </c>
      <c r="K137" s="15" t="s">
        <v>392</v>
      </c>
      <c r="L137" s="51">
        <v>45474</v>
      </c>
    </row>
    <row r="138" spans="1:14" x14ac:dyDescent="0.25">
      <c r="A138">
        <v>19</v>
      </c>
      <c r="B138" s="26" t="s">
        <v>394</v>
      </c>
      <c r="C138" s="26" t="s">
        <v>446</v>
      </c>
      <c r="D138" s="41" t="s">
        <v>260</v>
      </c>
      <c r="E138" s="7" t="s">
        <v>41</v>
      </c>
      <c r="F138" s="41" t="s">
        <v>395</v>
      </c>
      <c r="G138" s="8" t="s">
        <v>391</v>
      </c>
      <c r="H138" s="55">
        <v>10000</v>
      </c>
      <c r="I138" s="55">
        <v>11395</v>
      </c>
      <c r="J138" s="7" t="s">
        <v>428</v>
      </c>
      <c r="K138" s="66" t="s">
        <v>396</v>
      </c>
      <c r="L138" s="48">
        <v>0</v>
      </c>
    </row>
    <row r="139" spans="1:14" x14ac:dyDescent="0.25">
      <c r="B139" s="26" t="s">
        <v>394</v>
      </c>
      <c r="C139" s="26" t="s">
        <v>446</v>
      </c>
      <c r="D139" s="41" t="s">
        <v>57</v>
      </c>
      <c r="E139" s="7" t="s">
        <v>41</v>
      </c>
      <c r="F139" s="41" t="s">
        <v>390</v>
      </c>
      <c r="G139" s="8" t="s">
        <v>65</v>
      </c>
      <c r="H139" s="13">
        <v>0</v>
      </c>
      <c r="I139" s="67">
        <v>12095</v>
      </c>
      <c r="J139" s="7" t="s">
        <v>428</v>
      </c>
      <c r="K139" s="42" t="s">
        <v>482</v>
      </c>
      <c r="L139" s="48" t="s">
        <v>483</v>
      </c>
    </row>
    <row r="140" spans="1:14" x14ac:dyDescent="0.25">
      <c r="A140">
        <v>20</v>
      </c>
      <c r="B140" s="26" t="s">
        <v>397</v>
      </c>
      <c r="C140" s="26" t="s">
        <v>446</v>
      </c>
      <c r="D140" s="41" t="s">
        <v>373</v>
      </c>
      <c r="E140" s="7" t="s">
        <v>224</v>
      </c>
      <c r="F140" s="41" t="s">
        <v>398</v>
      </c>
      <c r="G140" s="8" t="s">
        <v>399</v>
      </c>
      <c r="H140" s="13">
        <v>0</v>
      </c>
      <c r="I140" s="67">
        <v>6000</v>
      </c>
      <c r="J140" s="7" t="s">
        <v>428</v>
      </c>
      <c r="K140" s="15" t="s">
        <v>477</v>
      </c>
      <c r="L140" s="51">
        <v>45535</v>
      </c>
    </row>
    <row r="141" spans="1:14" x14ac:dyDescent="0.25">
      <c r="A141">
        <v>21</v>
      </c>
      <c r="B141" s="26" t="s">
        <v>394</v>
      </c>
      <c r="C141" s="26" t="s">
        <v>446</v>
      </c>
      <c r="D141" s="41" t="s">
        <v>260</v>
      </c>
      <c r="E141" s="7" t="s">
        <v>263</v>
      </c>
      <c r="F141" s="41" t="s">
        <v>400</v>
      </c>
      <c r="G141" s="8" t="s">
        <v>391</v>
      </c>
      <c r="H141" s="13">
        <v>0</v>
      </c>
      <c r="I141" s="67">
        <v>6000</v>
      </c>
      <c r="J141" s="7" t="s">
        <v>428</v>
      </c>
      <c r="K141" s="15" t="s">
        <v>499</v>
      </c>
      <c r="L141" s="51">
        <v>45423</v>
      </c>
    </row>
    <row r="142" spans="1:14" x14ac:dyDescent="0.25">
      <c r="A142">
        <v>1</v>
      </c>
      <c r="B142" s="16" t="s">
        <v>401</v>
      </c>
      <c r="C142" s="18"/>
      <c r="D142" s="18" t="s">
        <v>91</v>
      </c>
      <c r="E142" s="18" t="s">
        <v>171</v>
      </c>
      <c r="F142" s="18" t="s">
        <v>330</v>
      </c>
      <c r="G142" s="18" t="s">
        <v>173</v>
      </c>
      <c r="H142" s="19">
        <v>10000</v>
      </c>
      <c r="I142" s="19">
        <v>15000</v>
      </c>
      <c r="J142" s="17" t="s">
        <v>429</v>
      </c>
      <c r="K142" s="34" t="s">
        <v>402</v>
      </c>
      <c r="L142" s="48">
        <v>0</v>
      </c>
    </row>
    <row r="143" spans="1:14" x14ac:dyDescent="0.25">
      <c r="A143">
        <v>2</v>
      </c>
      <c r="B143" s="16" t="s">
        <v>401</v>
      </c>
      <c r="C143" s="18"/>
      <c r="D143" s="18" t="s">
        <v>91</v>
      </c>
      <c r="E143" s="18" t="s">
        <v>171</v>
      </c>
      <c r="F143" s="18" t="s">
        <v>172</v>
      </c>
      <c r="G143" s="18" t="s">
        <v>173</v>
      </c>
      <c r="H143" s="19">
        <v>10000</v>
      </c>
      <c r="I143" s="19">
        <v>15000</v>
      </c>
      <c r="J143" s="17" t="s">
        <v>428</v>
      </c>
      <c r="K143" s="34" t="s">
        <v>403</v>
      </c>
      <c r="L143" s="51">
        <v>45524</v>
      </c>
    </row>
    <row r="144" spans="1:14" x14ac:dyDescent="0.25">
      <c r="A144">
        <v>1</v>
      </c>
      <c r="B144" s="6" t="s">
        <v>404</v>
      </c>
      <c r="C144" s="8"/>
      <c r="D144" s="8" t="s">
        <v>91</v>
      </c>
      <c r="E144" s="8" t="s">
        <v>171</v>
      </c>
      <c r="F144" s="8" t="s">
        <v>330</v>
      </c>
      <c r="G144" s="8" t="s">
        <v>337</v>
      </c>
      <c r="H144" s="9">
        <v>20000</v>
      </c>
      <c r="I144" s="9">
        <v>0</v>
      </c>
      <c r="J144" s="7" t="s">
        <v>429</v>
      </c>
      <c r="K144" s="15" t="s">
        <v>405</v>
      </c>
      <c r="L144" s="51">
        <v>45588</v>
      </c>
      <c r="N144" s="49" t="s">
        <v>454</v>
      </c>
    </row>
    <row r="145" spans="1:14" x14ac:dyDescent="0.25">
      <c r="B145" s="6"/>
      <c r="C145" s="8"/>
      <c r="D145" s="8"/>
      <c r="E145" s="8"/>
      <c r="F145" s="8"/>
      <c r="G145" s="8"/>
      <c r="H145" s="9">
        <v>30000</v>
      </c>
      <c r="I145" s="9">
        <v>30000</v>
      </c>
      <c r="J145" s="7" t="s">
        <v>429</v>
      </c>
      <c r="K145" s="15" t="s">
        <v>452</v>
      </c>
      <c r="L145" s="51">
        <v>45436</v>
      </c>
    </row>
    <row r="146" spans="1:14" x14ac:dyDescent="0.25">
      <c r="A146">
        <v>1</v>
      </c>
      <c r="B146" s="16" t="s">
        <v>406</v>
      </c>
      <c r="C146" s="18"/>
      <c r="D146" s="18" t="s">
        <v>104</v>
      </c>
      <c r="E146" s="18" t="s">
        <v>171</v>
      </c>
      <c r="F146" s="18" t="s">
        <v>172</v>
      </c>
      <c r="G146" s="18"/>
      <c r="H146" s="19">
        <v>30000</v>
      </c>
      <c r="I146" s="19">
        <v>25000</v>
      </c>
      <c r="J146" s="17" t="s">
        <v>429</v>
      </c>
      <c r="K146" s="34" t="s">
        <v>407</v>
      </c>
      <c r="L146" s="48">
        <v>0</v>
      </c>
    </row>
    <row r="147" spans="1:14" x14ac:dyDescent="0.25">
      <c r="A147">
        <v>2</v>
      </c>
      <c r="B147" s="16" t="s">
        <v>406</v>
      </c>
      <c r="C147" s="18"/>
      <c r="D147" s="18" t="s">
        <v>114</v>
      </c>
      <c r="E147" s="18" t="s">
        <v>171</v>
      </c>
      <c r="F147" s="18" t="s">
        <v>172</v>
      </c>
      <c r="G147" s="18" t="s">
        <v>408</v>
      </c>
      <c r="H147" s="19">
        <v>30000</v>
      </c>
      <c r="I147" s="19">
        <v>25000</v>
      </c>
      <c r="J147" s="17" t="s">
        <v>428</v>
      </c>
      <c r="K147" s="34" t="s">
        <v>409</v>
      </c>
      <c r="L147" s="51">
        <v>45422</v>
      </c>
    </row>
    <row r="148" spans="1:14" x14ac:dyDescent="0.25">
      <c r="A148">
        <v>3</v>
      </c>
      <c r="B148" s="16" t="s">
        <v>410</v>
      </c>
      <c r="C148" s="18"/>
      <c r="D148" s="18" t="s">
        <v>114</v>
      </c>
      <c r="E148" s="18" t="s">
        <v>86</v>
      </c>
      <c r="F148" s="18" t="s">
        <v>172</v>
      </c>
      <c r="G148" s="18" t="s">
        <v>173</v>
      </c>
      <c r="H148" s="19">
        <v>40280</v>
      </c>
      <c r="I148" s="19">
        <v>50000</v>
      </c>
      <c r="J148" s="17" t="s">
        <v>429</v>
      </c>
      <c r="K148" s="34" t="s">
        <v>411</v>
      </c>
      <c r="L148" s="48" t="s">
        <v>431</v>
      </c>
      <c r="M148" s="49" t="s">
        <v>449</v>
      </c>
      <c r="N148" s="49" t="s">
        <v>450</v>
      </c>
    </row>
    <row r="149" spans="1:14" x14ac:dyDescent="0.25">
      <c r="A149">
        <v>4</v>
      </c>
      <c r="B149" s="16" t="s">
        <v>410</v>
      </c>
      <c r="C149" s="18"/>
      <c r="D149" s="18" t="s">
        <v>57</v>
      </c>
      <c r="E149" s="18" t="s">
        <v>323</v>
      </c>
      <c r="F149" s="18" t="s">
        <v>172</v>
      </c>
      <c r="G149" s="18" t="s">
        <v>412</v>
      </c>
      <c r="H149" s="19">
        <v>40000</v>
      </c>
      <c r="I149" s="19">
        <v>60000</v>
      </c>
      <c r="J149" s="17" t="s">
        <v>429</v>
      </c>
      <c r="K149" s="34" t="s">
        <v>413</v>
      </c>
      <c r="L149" s="48" t="s">
        <v>432</v>
      </c>
    </row>
    <row r="150" spans="1:14" x14ac:dyDescent="0.25">
      <c r="A150">
        <v>5</v>
      </c>
      <c r="B150" s="16" t="s">
        <v>406</v>
      </c>
      <c r="C150" s="18"/>
      <c r="D150" s="18" t="s">
        <v>114</v>
      </c>
      <c r="E150" s="18" t="s">
        <v>171</v>
      </c>
      <c r="F150" s="18" t="s">
        <v>330</v>
      </c>
      <c r="G150" s="18"/>
      <c r="H150" s="19">
        <v>22000</v>
      </c>
      <c r="I150" s="19">
        <v>0</v>
      </c>
      <c r="J150" s="17" t="s">
        <v>429</v>
      </c>
      <c r="K150" s="34" t="s">
        <v>414</v>
      </c>
      <c r="L150" s="51">
        <v>45474</v>
      </c>
    </row>
    <row r="151" spans="1:14" x14ac:dyDescent="0.25">
      <c r="A151">
        <v>6</v>
      </c>
      <c r="B151" s="16" t="s">
        <v>406</v>
      </c>
      <c r="C151" s="43"/>
      <c r="D151" s="44" t="s">
        <v>91</v>
      </c>
      <c r="E151" s="44" t="s">
        <v>171</v>
      </c>
      <c r="F151" s="44" t="s">
        <v>415</v>
      </c>
      <c r="G151" s="44" t="s">
        <v>416</v>
      </c>
      <c r="H151" s="45">
        <v>25000</v>
      </c>
      <c r="I151" s="45">
        <v>0</v>
      </c>
      <c r="J151" s="17" t="s">
        <v>429</v>
      </c>
      <c r="K151" s="46" t="s">
        <v>423</v>
      </c>
      <c r="L151" s="48">
        <v>0</v>
      </c>
    </row>
    <row r="154" spans="1:14" x14ac:dyDescent="0.25">
      <c r="H154">
        <f>SUM(H3:H153)</f>
        <v>1435890</v>
      </c>
      <c r="I154">
        <f>SUM(I3:I153)</f>
        <v>1435890</v>
      </c>
    </row>
    <row r="156" spans="1:14" x14ac:dyDescent="0.25">
      <c r="H156">
        <v>1435890</v>
      </c>
    </row>
    <row r="158" spans="1:14" x14ac:dyDescent="0.25">
      <c r="H158">
        <f>H154-H156</f>
        <v>0</v>
      </c>
      <c r="I158">
        <f>I154-H156</f>
        <v>0</v>
      </c>
    </row>
  </sheetData>
  <autoFilter ref="A2:L151"/>
  <mergeCells count="1">
    <mergeCell ref="A1:K1"/>
  </mergeCells>
  <phoneticPr fontId="2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0" sqref="C10"/>
    </sheetView>
  </sheetViews>
  <sheetFormatPr defaultRowHeight="15.75" x14ac:dyDescent="0.2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N33"/>
  <sheetViews>
    <sheetView topLeftCell="A6" workbookViewId="0">
      <selection activeCell="J13" sqref="J13:J35"/>
    </sheetView>
  </sheetViews>
  <sheetFormatPr defaultRowHeight="15.75" x14ac:dyDescent="0.25"/>
  <sheetData>
    <row r="4" spans="4:10" ht="16.5" thickBot="1" x14ac:dyDescent="0.3"/>
    <row r="5" spans="4:10" ht="16.5" thickBot="1" x14ac:dyDescent="0.3">
      <c r="D5" s="57"/>
    </row>
    <row r="6" spans="4:10" ht="16.5" thickBot="1" x14ac:dyDescent="0.3">
      <c r="D6" s="58">
        <v>1660</v>
      </c>
      <c r="F6" s="57"/>
    </row>
    <row r="7" spans="4:10" ht="16.5" thickBot="1" x14ac:dyDescent="0.3">
      <c r="D7" s="59">
        <v>2074</v>
      </c>
      <c r="F7" s="58">
        <v>1660</v>
      </c>
    </row>
    <row r="8" spans="4:10" ht="16.5" thickBot="1" x14ac:dyDescent="0.3">
      <c r="D8" s="59">
        <v>253</v>
      </c>
      <c r="F8" s="59">
        <v>2074</v>
      </c>
    </row>
    <row r="9" spans="4:10" ht="16.5" thickBot="1" x14ac:dyDescent="0.3">
      <c r="D9" s="58">
        <v>275</v>
      </c>
      <c r="F9" s="59">
        <v>253</v>
      </c>
    </row>
    <row r="10" spans="4:10" ht="16.5" thickBot="1" x14ac:dyDescent="0.3">
      <c r="D10" s="60">
        <v>1530</v>
      </c>
      <c r="F10" s="58">
        <v>275</v>
      </c>
    </row>
    <row r="11" spans="4:10" ht="16.5" thickBot="1" x14ac:dyDescent="0.3">
      <c r="D11" s="61">
        <v>2398</v>
      </c>
      <c r="F11" s="60">
        <v>1530</v>
      </c>
    </row>
    <row r="12" spans="4:10" ht="16.5" thickBot="1" x14ac:dyDescent="0.3">
      <c r="D12" s="57"/>
      <c r="F12" s="61">
        <v>2398</v>
      </c>
      <c r="G12">
        <v>6500</v>
      </c>
    </row>
    <row r="13" spans="4:10" ht="16.5" thickBot="1" x14ac:dyDescent="0.3">
      <c r="D13" s="58">
        <v>799</v>
      </c>
      <c r="F13" s="57"/>
      <c r="G13">
        <v>3200</v>
      </c>
    </row>
    <row r="14" spans="4:10" ht="16.5" thickBot="1" x14ac:dyDescent="0.3">
      <c r="D14" s="61">
        <v>264</v>
      </c>
      <c r="F14" s="58">
        <v>799</v>
      </c>
      <c r="G14">
        <v>4080</v>
      </c>
    </row>
    <row r="15" spans="4:10" ht="16.5" thickBot="1" x14ac:dyDescent="0.3">
      <c r="D15" s="62">
        <v>438</v>
      </c>
      <c r="F15" s="61">
        <v>264</v>
      </c>
      <c r="G15">
        <v>19745</v>
      </c>
      <c r="J15" s="9">
        <v>0</v>
      </c>
    </row>
    <row r="16" spans="4:10" ht="16.5" thickBot="1" x14ac:dyDescent="0.3">
      <c r="D16" s="63">
        <v>303</v>
      </c>
      <c r="F16" s="62">
        <v>438</v>
      </c>
      <c r="G16">
        <v>4600</v>
      </c>
      <c r="J16" s="9">
        <v>4000</v>
      </c>
    </row>
    <row r="17" spans="4:14" ht="16.5" thickBot="1" x14ac:dyDescent="0.3">
      <c r="D17" s="63">
        <v>2893</v>
      </c>
      <c r="F17" s="63">
        <v>13946</v>
      </c>
      <c r="G17">
        <v>13000</v>
      </c>
      <c r="J17" s="65">
        <v>3000</v>
      </c>
    </row>
    <row r="18" spans="4:14" ht="16.5" thickBot="1" x14ac:dyDescent="0.3">
      <c r="D18" s="62"/>
      <c r="F18" s="63">
        <v>2893</v>
      </c>
      <c r="G18">
        <v>6000</v>
      </c>
      <c r="J18" s="9">
        <v>2400</v>
      </c>
    </row>
    <row r="19" spans="4:14" ht="16.5" thickBot="1" x14ac:dyDescent="0.3">
      <c r="D19" s="62"/>
      <c r="F19" s="62">
        <v>2700</v>
      </c>
      <c r="G19">
        <v>3949</v>
      </c>
      <c r="J19" s="9">
        <v>0</v>
      </c>
    </row>
    <row r="20" spans="4:14" ht="16.5" thickBot="1" x14ac:dyDescent="0.3">
      <c r="D20" s="62">
        <v>1600</v>
      </c>
      <c r="F20" s="62">
        <v>409</v>
      </c>
      <c r="G20">
        <v>1400</v>
      </c>
      <c r="J20" s="9">
        <v>0</v>
      </c>
      <c r="L20">
        <v>883</v>
      </c>
      <c r="M20">
        <v>17</v>
      </c>
      <c r="N20">
        <f>L20*M20</f>
        <v>15011</v>
      </c>
    </row>
    <row r="21" spans="4:14" ht="16.5" thickBot="1" x14ac:dyDescent="0.3">
      <c r="D21" s="59">
        <v>1397</v>
      </c>
      <c r="F21" s="62">
        <v>1600</v>
      </c>
      <c r="G21">
        <v>6500</v>
      </c>
      <c r="J21" s="9">
        <v>0</v>
      </c>
      <c r="L21">
        <v>1430</v>
      </c>
      <c r="M21">
        <v>17</v>
      </c>
      <c r="N21">
        <f>L21*M21</f>
        <v>24310</v>
      </c>
    </row>
    <row r="22" spans="4:14" ht="16.5" thickBot="1" x14ac:dyDescent="0.3">
      <c r="D22" s="61">
        <v>6946</v>
      </c>
      <c r="F22" s="59">
        <v>1397</v>
      </c>
      <c r="G22">
        <v>21000</v>
      </c>
      <c r="J22" s="9">
        <v>0</v>
      </c>
    </row>
    <row r="23" spans="4:14" ht="16.5" thickBot="1" x14ac:dyDescent="0.3">
      <c r="F23" s="61">
        <v>6946</v>
      </c>
      <c r="G23">
        <v>52500</v>
      </c>
      <c r="J23" s="9">
        <v>0</v>
      </c>
    </row>
    <row r="24" spans="4:14" x14ac:dyDescent="0.25">
      <c r="G24">
        <v>9000</v>
      </c>
      <c r="J24" s="54"/>
    </row>
    <row r="25" spans="4:14" x14ac:dyDescent="0.25">
      <c r="D25">
        <f>SUM(D6:D24)</f>
        <v>22830</v>
      </c>
      <c r="J25" s="54"/>
    </row>
    <row r="26" spans="4:14" x14ac:dyDescent="0.25">
      <c r="J26" s="9">
        <v>6000</v>
      </c>
    </row>
    <row r="27" spans="4:14" x14ac:dyDescent="0.25">
      <c r="G27">
        <f>SUM(G12:G26)</f>
        <v>151474</v>
      </c>
      <c r="J27" s="9">
        <v>6000</v>
      </c>
    </row>
    <row r="28" spans="4:14" x14ac:dyDescent="0.25">
      <c r="J28" s="65">
        <v>9000</v>
      </c>
    </row>
    <row r="29" spans="4:14" x14ac:dyDescent="0.25">
      <c r="J29" s="54"/>
    </row>
    <row r="30" spans="4:14" x14ac:dyDescent="0.25">
      <c r="J30" s="67">
        <v>11395</v>
      </c>
    </row>
    <row r="31" spans="4:14" x14ac:dyDescent="0.25">
      <c r="J31" s="55"/>
    </row>
    <row r="32" spans="4:14" x14ac:dyDescent="0.25">
      <c r="J32" s="55"/>
    </row>
    <row r="33" spans="10:10" x14ac:dyDescent="0.25">
      <c r="J33" s="55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工作表3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2024-10-17T05:45:26Z</dcterms:modified>
</cp:coreProperties>
</file>